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BSK KFT\Happ L. műszaki anyagok\Hőcserélők\"/>
    </mc:Choice>
  </mc:AlternateContent>
  <xr:revisionPtr revIDLastSave="0" documentId="13_ncr:1_{52D3C880-C7EC-43D4-B1C4-B51469434DC1}" xr6:coauthVersionLast="47" xr6:coauthVersionMax="47" xr10:uidLastSave="{00000000-0000-0000-0000-000000000000}"/>
  <bookViews>
    <workbookView xWindow="-120" yWindow="-120" windowWidth="29040" windowHeight="15720" tabRatio="872" xr2:uid="{00000000-000D-0000-FFFF-FFFF00000000}"/>
  </bookViews>
  <sheets>
    <sheet name="Összesítő" sheetId="56" r:id="rId1"/>
    <sheet name="Megjegyzés" sheetId="57" r:id="rId2"/>
    <sheet name="GFH_primer" sheetId="58" r:id="rId3"/>
  </sheets>
  <externalReferences>
    <externalReference r:id="rId4"/>
  </externalReferences>
  <definedNames>
    <definedName name="EURO">[1]AJANLAT!#REF!</definedName>
    <definedName name="GEP">[1]AJANLAT!#REF!</definedName>
    <definedName name="_xlnm.Print_Area" localSheetId="2">GFH_primer!$A$1:$J$153</definedName>
    <definedName name="_xlnm.Print_Area" localSheetId="0">Összesítő!$A$1:$E$17</definedName>
    <definedName name="Szakag_1">[1]AJANLAT!#REF!</definedName>
    <definedName name="Szakag_10">[1]AJANLAT!#REF!</definedName>
    <definedName name="Szakag_11">[1]AJANLAT!#REF!</definedName>
    <definedName name="Szakag_12">[1]AJANLAT!#REF!</definedName>
    <definedName name="Szakag_2">[1]AJANLAT!#REF!</definedName>
    <definedName name="Szakag_3">[1]AJANLAT!#REF!</definedName>
    <definedName name="Szakag_4">[1]AJANLAT!#REF!</definedName>
    <definedName name="Szakag_5">[1]AJANLAT!#REF!</definedName>
    <definedName name="Szakag_6">[1]AJANLAT!#REF!</definedName>
    <definedName name="Szakag_7">[1]AJANLAT!#REF!</definedName>
    <definedName name="Szakag_8">[1]AJANLAT!#REF!</definedName>
    <definedName name="Szakag_9">[1]AJANLAT!#REF!</definedName>
  </definedNames>
  <calcPr calcId="191029"/>
</workbook>
</file>

<file path=xl/calcChain.xml><?xml version="1.0" encoding="utf-8"?>
<calcChain xmlns="http://schemas.openxmlformats.org/spreadsheetml/2006/main">
  <c r="I133" i="58" l="1"/>
  <c r="H133" i="58"/>
  <c r="J133" i="58" l="1"/>
  <c r="H142" i="58"/>
  <c r="I142" i="58"/>
  <c r="H141" i="58"/>
  <c r="I141" i="58"/>
  <c r="H140" i="58"/>
  <c r="I140" i="58"/>
  <c r="J140" i="58" l="1"/>
  <c r="J141" i="58"/>
  <c r="J142" i="58"/>
  <c r="I139" i="58"/>
  <c r="H139" i="58"/>
  <c r="I138" i="58"/>
  <c r="H138" i="58"/>
  <c r="I137" i="58"/>
  <c r="H137" i="58"/>
  <c r="I136" i="58"/>
  <c r="H136" i="58"/>
  <c r="I135" i="58"/>
  <c r="H135" i="58"/>
  <c r="I134" i="58"/>
  <c r="H134" i="58"/>
  <c r="H55" i="58"/>
  <c r="H73" i="58"/>
  <c r="I91" i="58"/>
  <c r="I110" i="58"/>
  <c r="I128" i="58"/>
  <c r="I129" i="58"/>
  <c r="H129" i="58"/>
  <c r="H127" i="58"/>
  <c r="I127" i="58"/>
  <c r="I126" i="58"/>
  <c r="H126" i="58"/>
  <c r="H125" i="58"/>
  <c r="I125" i="58"/>
  <c r="I124" i="58"/>
  <c r="I123" i="58"/>
  <c r="H123" i="58"/>
  <c r="I122" i="58"/>
  <c r="I121" i="58"/>
  <c r="I120" i="58"/>
  <c r="H120" i="58"/>
  <c r="I119" i="58"/>
  <c r="H119" i="58"/>
  <c r="I117" i="58"/>
  <c r="H117" i="58"/>
  <c r="H116" i="58"/>
  <c r="I116" i="58"/>
  <c r="I115" i="58"/>
  <c r="H115" i="58"/>
  <c r="I114" i="58"/>
  <c r="H114" i="58"/>
  <c r="I113" i="58"/>
  <c r="I112" i="58"/>
  <c r="H112" i="58"/>
  <c r="I111" i="58"/>
  <c r="H111" i="58"/>
  <c r="H109" i="58"/>
  <c r="I109" i="58"/>
  <c r="I108" i="58"/>
  <c r="H108" i="58"/>
  <c r="I107" i="58"/>
  <c r="I106" i="58"/>
  <c r="I105" i="58"/>
  <c r="H105" i="58"/>
  <c r="I103" i="58"/>
  <c r="I102" i="58"/>
  <c r="I101" i="58"/>
  <c r="H101" i="58"/>
  <c r="I100" i="58"/>
  <c r="H100" i="58"/>
  <c r="I98" i="58"/>
  <c r="H98" i="58"/>
  <c r="H97" i="58"/>
  <c r="I97" i="58"/>
  <c r="I96" i="58"/>
  <c r="H96" i="58"/>
  <c r="I95" i="58"/>
  <c r="H95" i="58"/>
  <c r="I94" i="58"/>
  <c r="I93" i="58"/>
  <c r="H93" i="58"/>
  <c r="I92" i="58"/>
  <c r="H92" i="58"/>
  <c r="H90" i="58"/>
  <c r="I90" i="58"/>
  <c r="I89" i="58"/>
  <c r="H89" i="58"/>
  <c r="I88" i="58"/>
  <c r="I87" i="58"/>
  <c r="I86" i="58"/>
  <c r="H86" i="58"/>
  <c r="I85" i="58"/>
  <c r="I84" i="58"/>
  <c r="I83" i="58"/>
  <c r="H83" i="58"/>
  <c r="I82" i="58"/>
  <c r="H82" i="58"/>
  <c r="I80" i="58"/>
  <c r="H80" i="58"/>
  <c r="H79" i="58"/>
  <c r="I79" i="58"/>
  <c r="I78" i="58"/>
  <c r="H78" i="58"/>
  <c r="I77" i="58"/>
  <c r="H77" i="58"/>
  <c r="I76" i="58"/>
  <c r="H75" i="58"/>
  <c r="I75" i="58"/>
  <c r="I74" i="58"/>
  <c r="H74" i="58"/>
  <c r="H72" i="58"/>
  <c r="I72" i="58"/>
  <c r="I71" i="58"/>
  <c r="H71" i="58"/>
  <c r="I70" i="58"/>
  <c r="I69" i="58"/>
  <c r="I68" i="58"/>
  <c r="H68" i="58"/>
  <c r="I67" i="58"/>
  <c r="I66" i="58"/>
  <c r="I65" i="58"/>
  <c r="H65" i="58"/>
  <c r="I64" i="58"/>
  <c r="H64" i="58"/>
  <c r="I62" i="58"/>
  <c r="H62" i="58"/>
  <c r="H61" i="58"/>
  <c r="I61" i="58"/>
  <c r="I60" i="58"/>
  <c r="H60" i="58"/>
  <c r="I59" i="58"/>
  <c r="H59" i="58"/>
  <c r="I58" i="58"/>
  <c r="H57" i="58"/>
  <c r="I57" i="58"/>
  <c r="I56" i="58"/>
  <c r="H56" i="58"/>
  <c r="H54" i="58"/>
  <c r="I54" i="58"/>
  <c r="I53" i="58"/>
  <c r="H53" i="58"/>
  <c r="I52" i="58"/>
  <c r="I51" i="58"/>
  <c r="I50" i="58"/>
  <c r="H50" i="58"/>
  <c r="I49" i="58"/>
  <c r="I48" i="58"/>
  <c r="I47" i="58"/>
  <c r="H47" i="58"/>
  <c r="I46" i="58"/>
  <c r="H46" i="58"/>
  <c r="I44" i="58"/>
  <c r="H44" i="58"/>
  <c r="H43" i="58"/>
  <c r="I43" i="58"/>
  <c r="I41" i="58"/>
  <c r="H41" i="58"/>
  <c r="I40" i="58"/>
  <c r="H40" i="58"/>
  <c r="I39" i="58"/>
  <c r="H38" i="58"/>
  <c r="I38" i="58"/>
  <c r="I37" i="58"/>
  <c r="H37" i="58"/>
  <c r="I36" i="58"/>
  <c r="I35" i="58"/>
  <c r="I34" i="58"/>
  <c r="H34" i="58"/>
  <c r="I33" i="58"/>
  <c r="I32" i="58"/>
  <c r="I31" i="58"/>
  <c r="H31" i="58"/>
  <c r="I29" i="58"/>
  <c r="I28" i="58"/>
  <c r="I27" i="58"/>
  <c r="H27" i="58"/>
  <c r="I26" i="58"/>
  <c r="H26" i="58"/>
  <c r="I24" i="58"/>
  <c r="H24" i="58"/>
  <c r="I23" i="58"/>
  <c r="I22" i="58"/>
  <c r="I21" i="58"/>
  <c r="H21" i="58"/>
  <c r="I20" i="58"/>
  <c r="I147" i="58"/>
  <c r="H147" i="58"/>
  <c r="I73" i="58" l="1"/>
  <c r="J73" i="58" s="1"/>
  <c r="I55" i="58"/>
  <c r="J55" i="58" s="1"/>
  <c r="J139" i="58"/>
  <c r="J136" i="58"/>
  <c r="J135" i="58"/>
  <c r="H110" i="58"/>
  <c r="J110" i="58" s="1"/>
  <c r="H36" i="58"/>
  <c r="J36" i="58" s="1"/>
  <c r="J147" i="58"/>
  <c r="H128" i="58"/>
  <c r="J128" i="58" s="1"/>
  <c r="H91" i="58"/>
  <c r="J91" i="58" s="1"/>
  <c r="J137" i="58"/>
  <c r="J64" i="58"/>
  <c r="J138" i="58"/>
  <c r="J65" i="58"/>
  <c r="J95" i="58"/>
  <c r="J126" i="58"/>
  <c r="J134" i="58"/>
  <c r="J31" i="58"/>
  <c r="J24" i="58"/>
  <c r="J44" i="58"/>
  <c r="J53" i="58"/>
  <c r="J82" i="58"/>
  <c r="J120" i="58"/>
  <c r="J129" i="58"/>
  <c r="J86" i="58"/>
  <c r="J125" i="58"/>
  <c r="J96" i="58"/>
  <c r="J79" i="58"/>
  <c r="J119" i="58"/>
  <c r="J37" i="58"/>
  <c r="J54" i="58"/>
  <c r="J62" i="58"/>
  <c r="J123" i="58"/>
  <c r="J56" i="58"/>
  <c r="J101" i="58"/>
  <c r="J59" i="58"/>
  <c r="J74" i="58"/>
  <c r="J105" i="58"/>
  <c r="J112" i="58"/>
  <c r="H35" i="58"/>
  <c r="J35" i="58" s="1"/>
  <c r="J26" i="58"/>
  <c r="H22" i="58"/>
  <c r="J22" i="58" s="1"/>
  <c r="H23" i="58"/>
  <c r="J23" i="58" s="1"/>
  <c r="J34" i="58"/>
  <c r="J40" i="58"/>
  <c r="J47" i="58"/>
  <c r="J89" i="58"/>
  <c r="J115" i="58"/>
  <c r="J21" i="58"/>
  <c r="J27" i="58"/>
  <c r="J50" i="58"/>
  <c r="J71" i="58"/>
  <c r="J77" i="58"/>
  <c r="J83" i="58"/>
  <c r="J111" i="58"/>
  <c r="J43" i="58"/>
  <c r="J57" i="58"/>
  <c r="J41" i="58"/>
  <c r="J117" i="58"/>
  <c r="J46" i="58"/>
  <c r="J78" i="58"/>
  <c r="J92" i="58"/>
  <c r="J98" i="58"/>
  <c r="J60" i="58"/>
  <c r="J80" i="58"/>
  <c r="J93" i="58"/>
  <c r="J108" i="58"/>
  <c r="J68" i="58"/>
  <c r="J100" i="58"/>
  <c r="J114" i="58"/>
  <c r="J127" i="58"/>
  <c r="J75" i="58"/>
  <c r="J61" i="58"/>
  <c r="J72" i="58"/>
  <c r="J109" i="58"/>
  <c r="J38" i="58"/>
  <c r="J90" i="58"/>
  <c r="J97" i="58"/>
  <c r="J116" i="58"/>
  <c r="H25" i="58"/>
  <c r="H45" i="58"/>
  <c r="H63" i="58"/>
  <c r="H81" i="58"/>
  <c r="H99" i="58"/>
  <c r="H118" i="58"/>
  <c r="H20" i="58"/>
  <c r="J20" i="58" s="1"/>
  <c r="I25" i="58"/>
  <c r="H39" i="58"/>
  <c r="J39" i="58" s="1"/>
  <c r="I45" i="58"/>
  <c r="H58" i="58"/>
  <c r="J58" i="58" s="1"/>
  <c r="I63" i="58"/>
  <c r="H76" i="58"/>
  <c r="J76" i="58" s="1"/>
  <c r="I81" i="58"/>
  <c r="H94" i="58"/>
  <c r="J94" i="58" s="1"/>
  <c r="I99" i="58"/>
  <c r="H113" i="58"/>
  <c r="J113" i="58" s="1"/>
  <c r="I118" i="58"/>
  <c r="H28" i="58"/>
  <c r="J28" i="58" s="1"/>
  <c r="H48" i="58"/>
  <c r="J48" i="58" s="1"/>
  <c r="H66" i="58"/>
  <c r="J66" i="58" s="1"/>
  <c r="H84" i="58"/>
  <c r="J84" i="58" s="1"/>
  <c r="H102" i="58"/>
  <c r="J102" i="58" s="1"/>
  <c r="H121" i="58"/>
  <c r="J121" i="58" s="1"/>
  <c r="H32" i="58"/>
  <c r="J32" i="58" s="1"/>
  <c r="H51" i="58"/>
  <c r="J51" i="58" s="1"/>
  <c r="H69" i="58"/>
  <c r="J69" i="58" s="1"/>
  <c r="H87" i="58"/>
  <c r="J87" i="58" s="1"/>
  <c r="H106" i="58"/>
  <c r="J106" i="58" s="1"/>
  <c r="H124" i="58"/>
  <c r="J124" i="58" s="1"/>
  <c r="H29" i="58"/>
  <c r="J29" i="58" s="1"/>
  <c r="H49" i="58"/>
  <c r="J49" i="58" s="1"/>
  <c r="H67" i="58"/>
  <c r="J67" i="58" s="1"/>
  <c r="H85" i="58"/>
  <c r="J85" i="58" s="1"/>
  <c r="H103" i="58"/>
  <c r="J103" i="58" s="1"/>
  <c r="H122" i="58"/>
  <c r="J122" i="58" s="1"/>
  <c r="H33" i="58"/>
  <c r="J33" i="58" s="1"/>
  <c r="H52" i="58"/>
  <c r="J52" i="58" s="1"/>
  <c r="H70" i="58"/>
  <c r="J70" i="58" s="1"/>
  <c r="H88" i="58"/>
  <c r="J88" i="58" s="1"/>
  <c r="H107" i="58"/>
  <c r="J107" i="58" s="1"/>
  <c r="I131" i="58"/>
  <c r="H131" i="58"/>
  <c r="J81" i="58" l="1"/>
  <c r="J99" i="58"/>
  <c r="J63" i="58"/>
  <c r="J45" i="58"/>
  <c r="J25" i="58"/>
  <c r="J131" i="58"/>
  <c r="J118" i="58"/>
  <c r="I145" i="58" l="1"/>
  <c r="H145" i="58"/>
  <c r="J145" i="58" l="1"/>
  <c r="I153" i="58" l="1"/>
  <c r="H153" i="58"/>
  <c r="J153" i="58" l="1"/>
  <c r="H143" i="58" l="1"/>
  <c r="I143" i="58"/>
  <c r="H144" i="58"/>
  <c r="I144" i="58"/>
  <c r="I12" i="58"/>
  <c r="H12" i="58"/>
  <c r="J144" i="58" l="1"/>
  <c r="J143" i="58"/>
  <c r="J12" i="58"/>
  <c r="B8" i="56" l="1"/>
  <c r="H152" i="58"/>
  <c r="I151" i="58"/>
  <c r="H151" i="58"/>
  <c r="H150" i="58"/>
  <c r="H149" i="58"/>
  <c r="H148" i="58"/>
  <c r="J151" i="58" l="1"/>
  <c r="I150" i="58"/>
  <c r="J150" i="58" s="1"/>
  <c r="I152" i="58"/>
  <c r="J152" i="58" s="1"/>
  <c r="I148" i="58"/>
  <c r="J148" i="58" s="1"/>
  <c r="I149" i="58"/>
  <c r="J149" i="58" s="1"/>
  <c r="I6" i="58" l="1"/>
  <c r="D8" i="56" s="1"/>
  <c r="H6" i="58"/>
  <c r="C8" i="56" s="1"/>
  <c r="J6" i="58" l="1"/>
  <c r="E8" i="56" s="1"/>
  <c r="C9" i="56" l="1"/>
  <c r="D9" i="56"/>
  <c r="E9" i="56" l="1"/>
</calcChain>
</file>

<file path=xl/sharedStrings.xml><?xml version="1.0" encoding="utf-8"?>
<sst xmlns="http://schemas.openxmlformats.org/spreadsheetml/2006/main" count="394" uniqueCount="222">
  <si>
    <t>munka</t>
  </si>
  <si>
    <t>menny.</t>
  </si>
  <si>
    <t>me.</t>
  </si>
  <si>
    <t>anyag 
egysár</t>
  </si>
  <si>
    <t>díj
 egysár</t>
  </si>
  <si>
    <t>anyag össz</t>
  </si>
  <si>
    <t>díj össz</t>
  </si>
  <si>
    <t>összesen</t>
  </si>
  <si>
    <t>klt</t>
  </si>
  <si>
    <t>db</t>
  </si>
  <si>
    <t>Tétel-szám</t>
  </si>
  <si>
    <t>Tétel Megnevezése</t>
  </si>
  <si>
    <t>Σ Anyag</t>
  </si>
  <si>
    <t>Σ Munka</t>
  </si>
  <si>
    <t>Összesen</t>
  </si>
  <si>
    <t>Gépészet</t>
  </si>
  <si>
    <t>Megjegyzések gépészethez</t>
  </si>
  <si>
    <t>1.</t>
  </si>
  <si>
    <t>2.</t>
  </si>
  <si>
    <t>Gépészet összesen</t>
  </si>
  <si>
    <t xml:space="preserve">
…………………………………………………………………………………………………………………
Aláírás (P.H.)</t>
  </si>
  <si>
    <t xml:space="preserve">  ÁLTALÁNOS ÉS MINŐSÉGI KÖVETELMÉNYEK AZ AJÁNLAT ELKÉSZÍTÉSÉHEZ</t>
  </si>
  <si>
    <t>GÉPÉSZETI ÁLTALÁNOS  MŰSZAKI FELTÉTELEK</t>
  </si>
  <si>
    <t>1./1</t>
  </si>
  <si>
    <t>1./2</t>
  </si>
  <si>
    <t>A megadott berendezések gyártmányai típusai csak a korrekt és teljes körű műszaki tájékoztatás miatt kerültek meghatározásra, hasonló paraméterű berendezésekkel kiválthatóak. Az eltéréseket a tervezővel és a beruházóval tételesen kell egyeztetni.</t>
  </si>
  <si>
    <t>1./3</t>
  </si>
  <si>
    <t>A tervben szereplő gépek, berendezések kiválthatóak, beruházói jóváhagyás után, amennyiben azonos a műszaki paraméterekkel, kiegészítőkkel és rendszerelemekkel rendelkezik.</t>
  </si>
  <si>
    <t>Műszaki kivitelezési feltételek</t>
  </si>
  <si>
    <t>2./1</t>
  </si>
  <si>
    <t>A megadott egységárakba az alábbi járulékos  költségeket is bele kell érteni minden esetben:</t>
  </si>
  <si>
    <t>2./2</t>
  </si>
  <si>
    <t>2./3</t>
  </si>
  <si>
    <t>2./4</t>
  </si>
  <si>
    <t>Esteleges vámköltségek is a megadott egységárak tartalmazzák.</t>
  </si>
  <si>
    <t>2./5</t>
  </si>
  <si>
    <t>Minden Megrendelő által elrendelt felmérési munkát az alvállalkozónak költségtérítés nélkül el kell végeznie.</t>
  </si>
  <si>
    <t>2./6</t>
  </si>
  <si>
    <t>2./7</t>
  </si>
  <si>
    <t>2./8</t>
  </si>
  <si>
    <t>2./9</t>
  </si>
  <si>
    <t>A szerződés megkötése előtt a kivitelezőnek egyeztetnie szükséges a Belsőépítész terezővel a berendezések kiviteléről (pl.: szín, kivitel, stb.).</t>
  </si>
  <si>
    <t>2./10</t>
  </si>
  <si>
    <t>2./11</t>
  </si>
  <si>
    <t>Az ajánlattevő köteles egy működőképes és egyben teljes komplett berendezés kivitelezést elkészíteni.</t>
  </si>
  <si>
    <t>2./12</t>
  </si>
  <si>
    <t>Minden berendezés egységelemei minden esetben a csatlakozáshoz szükséges szerelési anyaggal, tartószerkezettel, fogyóeszközökkel értendők, még akkor is ha külön nincs részletezve a költségvetetésben.</t>
  </si>
  <si>
    <t>2./13</t>
  </si>
  <si>
    <t>2./14</t>
  </si>
  <si>
    <t>2./15</t>
  </si>
  <si>
    <t>2./16</t>
  </si>
  <si>
    <t>2./17</t>
  </si>
  <si>
    <t>2./18</t>
  </si>
  <si>
    <t>Fenti feladat mint járulékos feladat a szerződéses teljesítés részét képezi, és külön nem lesz elszámolva.</t>
  </si>
  <si>
    <t>2./19</t>
  </si>
  <si>
    <t>2./20</t>
  </si>
  <si>
    <t>2./21</t>
  </si>
  <si>
    <t>2./22</t>
  </si>
  <si>
    <t>A felirati matricákat rendszer szerint azonos távolságban 10m-ként kell elhelyezni. A költségeket az összárajánlat tartalmazza.</t>
  </si>
  <si>
    <t>2./23</t>
  </si>
  <si>
    <t>2./24</t>
  </si>
  <si>
    <t>2./25</t>
  </si>
  <si>
    <t>2./26</t>
  </si>
  <si>
    <t>Minden tűzvédelmi berendezést kettős elektromos betáplálással kell ellátni.</t>
  </si>
  <si>
    <t>A kivitelező vállalkozót terhelik az átadás-átvételi eljárások során a gépészeti rendszerek megfelelő működésének igazolásához szükséges ellenőrző mérések elvégzésének költségei.</t>
  </si>
  <si>
    <t>A kivitelező vállalkozót terhelik az építési anyagok raktározásának, őrzésének költségei.</t>
  </si>
  <si>
    <t xml:space="preserve">A fenti feltételeket tudomásul vettük, és az ajánlat elkészítésénél maradéktalanul figyelembe vettük. </t>
  </si>
  <si>
    <t>…..…..…..…..…..…..…..…..…..…..…..…..…..…..…..…..…..…..…..…..…..…..…..…..…..…..…..…..…..…..…..…..
Aláírás(P.H.)</t>
  </si>
  <si>
    <t>Esetleges tartami és értelmi eltérés esetén a tételt le kell egyeztetni.</t>
  </si>
  <si>
    <t>Minden olyan rész egységárnak, mely  a szakmailag kifogástalan komplett kivitelezés eléréséhez szükséges, az egységárakba bele kell számítani.</t>
  </si>
  <si>
    <t>Minden segédanyag, gépköltség, szerszám, munka és munkavédelmi berendezést, mely nincs külön költségelve kiírva, ugyanakkor az alvállalkozó részére szükséges, azt az alvállalkozói egységárnak tartalmaznia kell.</t>
  </si>
  <si>
    <t>Hőszigetelési és egyéb szerelési munkáknál a rögzítő anyagok költségét szintén kell hogy az egységárak tartalmazzák. A rendszernek és funkciónak megfelelő tartószerkezet kiválasztása az alvállalkozó felelőssége (kivétel épület tartószerkezet).</t>
  </si>
  <si>
    <t>Minden az építkezésen az alvállalkozó anyagából keletkező hulladék és maradék anyag az alvállalkozó tulajdonát képezi. Az építkezés területéről ezen hulladék és maradék anyagok szakszerű hatósági előírásoknak megfelelő elszállítása, hulladék kezelése, rendszerezése, értékesítése az alvállalkozó felelőssége, és szerződéses feladatát képezi.</t>
  </si>
  <si>
    <t>Rendszeres és a végleges munkaterület kitakarítása, alvállalkozó által beszerelt berendezések portalanítása az alvállalkozó feladata, költségét az egységárak tartalmazzák.</t>
  </si>
  <si>
    <t>Kiviteli és szerelési tervek készítése, a tervek beruházói jóváhagyásával A terveket megfelelő engedéllyel rendelkező kamarai tagsággal rendelkező tervező készítheti, a jóváhagyott tervezési program szerint. A terveket 15 példányban kell leadni jóváhagyásra, ugyan ennyi digitális adat hordozón dwg és pdf kiterjesztésben. A kivitelező feladata a kiviteli terv szintű adat szolgáltatások elkészítése szakágak és az összes érintett között. A kiviteli tervek engedélyeztetése az üzemeltetőknél és hatóságoknál, a tender terveknek és a korábbi hatósági egyeztetéseknek megfelelően, illeték fizetésével együtt.
A betervezett és beépített berendezéseket beüzemelve kell az üzemeltetőnek átadni, megfelelő bemérési és megvalósulási dokumentációval papír alapon illetve digitális formában (dwg, pdf)</t>
  </si>
  <si>
    <t>A gépészeti szakágaknál kiírt berendezések elektromos bekötését szükséges szelési segédanyagokkal mint járulékos munkákkal számolnia  kell a az alvállalkozónak az egységáraknál.</t>
  </si>
  <si>
    <t>Minden a helyi tűzoltóság mint hatósággal által megkövetelt tűzvédelmi bevonat burkolat kivitelezése az alvállalkozót terheli.</t>
  </si>
  <si>
    <t>Minden szereléshez és kivitelezéséhez szükséges  állvány 3,5m felett is, segédszerkezetek, gép költségek. Szerszámok. Emelő berendezések, nagyteherbírású daru , szállítószalag költségét az egységárakba bele kell kalkulálnia az alvállalkozónak.</t>
  </si>
  <si>
    <t>A  összes szekrényekbe épített fi-relék, automata kapcsolók, mágnes kapcsolók, időrelék, teljesítménykapcsolók lehetőség szerint egy azonos gyártótól származhatnak.</t>
  </si>
  <si>
    <t>Egyfokozatú motorokat 5,5kW-ig direkt bekötéssel, 7,5kW feletti motorokat csillag-delta kapcsolással kell bekötni.</t>
  </si>
  <si>
    <t>A cső tartószerkezeteket minden estében a kereskedelemben járatos, kapható HILTI, MEFA (vagy egyenértékű) testhang terjedést gátló gumibetétes kivitelben kell elkészíteni.</t>
  </si>
  <si>
    <t>A tűzvédelmi rendszereket az illetékes Tűzoltóság által elfogadott szerkezetekből kell kivitelezni, minden tűzvédelmet szolgáló rendszernek rendelkeznie kell tűzvédelmi minősítéssel.</t>
  </si>
  <si>
    <t>Kivitelezéshez kapcsolódó egyéb díjtételek, munkadíjak:</t>
  </si>
  <si>
    <t>A műszaki leírásban előírt próbanyomások, szilárdsági, tömörségi vizsgálatok elvégzése, jegyzőkönyvezése.</t>
  </si>
  <si>
    <t>Szükséges mértékű feliratozás a rendszeren, a megrendelővel egyeztetett mértékű részletességgel.</t>
  </si>
  <si>
    <t>Takarítás, és a hulladék deponálása az építésvezető által kijelölt helyen az építési területen belül.</t>
  </si>
  <si>
    <t>Fűtés-hűtés primer rendszere</t>
  </si>
  <si>
    <t>Hőtermelők és hőleadók, fő berendezések:</t>
  </si>
  <si>
    <t>Csővezetékek</t>
  </si>
  <si>
    <r>
      <rPr>
        <b/>
        <sz val="10"/>
        <rFont val="Arial"/>
        <family val="2"/>
        <charset val="238"/>
      </rPr>
      <t xml:space="preserve">Hőszigetelés általános minőségi elvárásai: 
</t>
    </r>
    <r>
      <rPr>
        <sz val="10"/>
        <rFont val="Arial"/>
        <family val="2"/>
        <charset val="238"/>
      </rPr>
      <t>A hőszigetelésekhez minden esetben a gyártó saját segédeszközeit kell használni, mint pl.: ragasztók, átlapolók, rögzítések, stb.
Szigeteléseket minden esetben úgy kell elkészíteni, hogy a végeredmény egy homogén szigetelt felület legyen, különös tekintettel a hideg közeget szállító csővezetékek esetében.</t>
    </r>
  </si>
  <si>
    <t>Rendszer feltöltése beüzemelése, próbaüzem lebonyolítása.</t>
  </si>
  <si>
    <t>A hulladék elszállítása.</t>
  </si>
  <si>
    <t>Minden berendezés, csővezeték, szerelvény, stb.. kizárólag a gyártói utasítások ismeretében és annak hiánytalan betartásával szakember építheti be.</t>
  </si>
  <si>
    <t>Engedélyköteles berendezések, és részegységek, valamint Magyarországra importált, jóváhagyással forgalmazási engedéllyel nem rendelkező részegységek bevizsgálása, helyi engedélyeztetése hatósági bejegyzése szükséges. Ennek költsége minden esetben az alvállalkozót terheli.</t>
  </si>
  <si>
    <t>Fal és födémáttöréseket csövek ill. légcsatornák kábelek részére, éghetetlen anyaggal  tömíteni kell. Ezért minden vezetéket a megfelelő (tűzhatároknál éghetetlen, egyéb átvezetéseknél Kaiflex) szigeteléssel kell bevonni. Nagyobb leválások, áttörések tűzgátló csappantyúk körüli helyreállítást 8cm-ig tűzgátló vakolattal kell kitölteni, helyreállítani.</t>
  </si>
  <si>
    <t>Minden csővezeték és légcsatornát a szerelés hőszigetelést követően öntapadó vízálló matricával fel kell iratozni. A tájékoztató felirat tartalmazza:
közeg áramlási iránya
közeg pontos meghatározása
szükség esetén a szállított közeg nyomása</t>
  </si>
  <si>
    <t>Minden elektromos kábelt (magas alacsonyfeszültségű) a két végén időálló kivitelben meg kell jelölni, és ezen jelöléseket a szekrényterveken és kábellistán fel kell tüntetni.</t>
  </si>
  <si>
    <t xml:space="preserve">Dróttal történő rögzítések, direkt utólag ráhegesztett konzolok nem megengedettek. </t>
  </si>
  <si>
    <t>2./27</t>
  </si>
  <si>
    <t>2./28</t>
  </si>
  <si>
    <t>2./29</t>
  </si>
  <si>
    <t>2./30</t>
  </si>
  <si>
    <t>2./31</t>
  </si>
  <si>
    <t>Hűtési rendszer</t>
  </si>
  <si>
    <r>
      <rPr>
        <b/>
        <sz val="10"/>
        <rFont val="Arial"/>
        <family val="2"/>
        <charset val="238"/>
      </rPr>
      <t xml:space="preserve">Hűtés acélcsövek festése: 
</t>
    </r>
    <r>
      <rPr>
        <sz val="10"/>
        <rFont val="Arial"/>
        <family val="2"/>
        <charset val="238"/>
      </rPr>
      <t>MSZ EN ISO 12944 szerint
Felület-előkészítés: Sa 2½ szemcseszórás vagy alapos mechanikai tisztítás
Alapozó: 80–120 µm epoxi-zinc primer
Közbenső réteg: 100–160 µm epoxi vastag bevonat
Fedőréteg (opcionális, ha nem szigetelnék): UV-álló poliuretán
Hőszigetelés előtt a festék teljes kikeményedése szükséges (48–72 óra)</t>
    </r>
  </si>
  <si>
    <t>Városligeti Műjégpálya
1146 Budapest, Olof Palme sétány 5.
Technológiai, hűtési hőcserélő csere</t>
  </si>
  <si>
    <r>
      <t>Tartózással kapcsolatos általános elvárások</t>
    </r>
    <r>
      <rPr>
        <sz val="10"/>
        <rFont val="Arial"/>
        <family val="2"/>
        <charset val="238"/>
      </rPr>
      <t xml:space="preserve">
Komplett tartózást, a terv és műszaki leírás szerinti megfogási távolságokkal kell elkészíteni, melyhez horganyzott kivitelű típus csőbilincseket, csőtartókat és függesztőket kell használni rezgés- és hangszigetelt betétekkel.</t>
    </r>
  </si>
  <si>
    <r>
      <rPr>
        <b/>
        <sz val="9"/>
        <rFont val="Arial"/>
        <family val="2"/>
        <charset val="238"/>
      </rPr>
      <t>TARTÓZÁS:</t>
    </r>
    <r>
      <rPr>
        <sz val="9"/>
        <rFont val="Arial"/>
        <family val="2"/>
        <charset val="238"/>
      </rPr>
      <t xml:space="preserve"> Támaszokat, tartókat, függesztőket, bilincseket csővezetékekhez, és berendezésekhez, mindig az aktuális tételhez kell árazni!</t>
    </r>
  </si>
  <si>
    <r>
      <t xml:space="preserve">Az </t>
    </r>
    <r>
      <rPr>
        <b/>
        <u/>
        <sz val="9"/>
        <rFont val="Arial"/>
        <family val="2"/>
        <charset val="238"/>
      </rPr>
      <t>anyag egységárakat</t>
    </r>
    <r>
      <rPr>
        <sz val="9"/>
        <rFont val="Arial"/>
        <family val="2"/>
        <charset val="238"/>
      </rPr>
      <t xml:space="preserve"> úgy kell meghatározni, hogy tartalmazza tételben leírt berendezéseket és az egyéb szükséges segéd anyagokkal is, hogy a komplett készre szereléshez tartalmazzon mindent!
Pl.: </t>
    </r>
    <r>
      <rPr>
        <b/>
        <sz val="9"/>
        <rFont val="Arial"/>
        <family val="2"/>
        <charset val="238"/>
      </rPr>
      <t>Berendezéseknél:</t>
    </r>
    <r>
      <rPr>
        <sz val="9"/>
        <rFont val="Arial"/>
        <family val="2"/>
        <charset val="238"/>
      </rPr>
      <t xml:space="preserve"> tartók, dűbelek, bilincsek, csatlakozó elemek csatornaoldalon-vízoldalon, stb.
</t>
    </r>
    <r>
      <rPr>
        <b/>
        <sz val="9"/>
        <rFont val="Arial"/>
        <family val="2"/>
        <charset val="238"/>
      </rPr>
      <t>Csöveknél:</t>
    </r>
    <r>
      <rPr>
        <sz val="9"/>
        <rFont val="Arial"/>
        <family val="2"/>
        <charset val="238"/>
      </rPr>
      <t xml:space="preserve"> tartók, csőbilincsek, idomok, kuplungok, hozaganyagok, tömítések, stb.
</t>
    </r>
    <r>
      <rPr>
        <b/>
        <sz val="9"/>
        <rFont val="Arial"/>
        <family val="2"/>
        <charset val="238"/>
      </rPr>
      <t>Csővezetéki szerelvényeknél:</t>
    </r>
    <r>
      <rPr>
        <sz val="9"/>
        <rFont val="Arial"/>
        <family val="2"/>
        <charset val="238"/>
      </rPr>
      <t xml:space="preserve"> ellenkarimák, csavarok, hollandik, menetes végek v. menetvágások, tömítések, esetleges tartók, rögzítések, stb. anyagárait tartalmaznia kell!</t>
    </r>
  </si>
  <si>
    <r>
      <t xml:space="preserve">Az </t>
    </r>
    <r>
      <rPr>
        <b/>
        <u/>
        <sz val="9"/>
        <rFont val="Arial"/>
        <family val="2"/>
        <charset val="238"/>
      </rPr>
      <t>egység munkadíjakat</t>
    </r>
    <r>
      <rPr>
        <sz val="9"/>
        <rFont val="Arial"/>
        <family val="2"/>
        <charset val="238"/>
      </rPr>
      <t xml:space="preserve"> úgy kell meghatározni, hogy kompletten a tervek szerinti helyekre beépítve, működőképes állapotban átadható berendezéseket kapjunk végeredményül. Nyomáspróbát, tömörségi próbát, próbaüzemet külön tételben kell majd árazni.
Pl.: </t>
    </r>
    <r>
      <rPr>
        <b/>
        <sz val="9"/>
        <rFont val="Arial"/>
        <family val="2"/>
        <charset val="238"/>
      </rPr>
      <t>Berendezéseknél:</t>
    </r>
    <r>
      <rPr>
        <sz val="9"/>
        <rFont val="Arial"/>
        <family val="2"/>
        <charset val="238"/>
      </rPr>
      <t xml:space="preserve"> Komplett élőmunka-mennyiségét tartalmaznia kell a telepítéstől az összes csatlakozás elkészítéséig, szigetelések, javítófestések, szigetelések, burkolatok, stb. elkészítéséig.
</t>
    </r>
    <r>
      <rPr>
        <b/>
        <sz val="9"/>
        <rFont val="Arial"/>
        <family val="2"/>
        <charset val="238"/>
      </rPr>
      <t>Csöveknél</t>
    </r>
    <r>
      <rPr>
        <sz val="9"/>
        <rFont val="Arial"/>
        <family val="2"/>
        <charset val="238"/>
      </rPr>
      <t xml:space="preserve">: tartók előkészítésének, bilincsek előszerelésének, csövek helyére építésének, rögzítésének, csőkapcsolatok technológiájának függvényében azok létrehozásának, stb. élőmunka árát.
</t>
    </r>
    <r>
      <rPr>
        <b/>
        <sz val="9"/>
        <rFont val="Arial"/>
        <family val="2"/>
        <charset val="238"/>
      </rPr>
      <t>Csővezetéki szerelvényeknél:</t>
    </r>
    <r>
      <rPr>
        <sz val="9"/>
        <rFont val="Arial"/>
        <family val="2"/>
        <charset val="238"/>
      </rPr>
      <t xml:space="preserve"> ellenkarimák felhegesztésének, hollandis csatlakozók felszerelésének, menetvágások elkészítésének, tömítések elkészítésének, esetleges tartók és rögzítések, stb. elkészítésének élőmunka vonzatait kell árazni!</t>
    </r>
  </si>
  <si>
    <t>Költségvetés
Tétel-szám</t>
  </si>
  <si>
    <t>+Hőszigetelés, zárt cellás, párazáró, min  25mm</t>
  </si>
  <si>
    <t>Hűtési rendszer szerelvények,
rozsdamentes acél anyagú:</t>
  </si>
  <si>
    <t>Tervrajz
Tétel-szám</t>
  </si>
  <si>
    <t>0.2 
0.3
0.4</t>
  </si>
  <si>
    <t>ÉPÜLETGÉPÉSZET - ÁRAZATLAN, KÖLTSÉGVETÉS KIÍRÁS ÉS TÉTELJEGYZÉK</t>
  </si>
  <si>
    <t>m2</t>
  </si>
  <si>
    <t>Elzáró szerelvény
'Rozsdamentes acél (1.4404) 
PN25, beépítve,
DN25</t>
  </si>
  <si>
    <t>1000 mikronos szűrőberendezés
'Rozsdamentes acél (1.4404) 
PN25, beépítve,
DN500</t>
  </si>
  <si>
    <t>Elzáró szerelvény
'Rozsdamentes acél (1.4404) 
PN25, beépítve,
DN15</t>
  </si>
  <si>
    <r>
      <rPr>
        <b/>
        <sz val="10"/>
        <rFont val="Arial"/>
        <family val="2"/>
        <charset val="238"/>
      </rPr>
      <t>1.4571 anyagminőségű rozsdamentes acélcső, általános minőségi elvárásai</t>
    </r>
    <r>
      <rPr>
        <sz val="10"/>
        <rFont val="Arial"/>
        <family val="2"/>
        <charset val="238"/>
      </rPr>
      <t xml:space="preserve">
MSZ EN 10216-5 szerinti varrat nélküli rozsdamentes acélcső, MSZ EN ISO 1127:2011 szerinti méretben, 1.4571 (X6CrNiMoTi17-12-2) anyagminőségben.
Hegesztett kötésekkel, rozsdamentes idomokkal, karimákkal, szakaszos nyomáspróbával, szabadon szerelve, passzivált kivitelben, komplett tartózással, statikai terv szerinti megfogási távolságokban, melyhez horganyzott vagy rozsdamentes kivitelű típus csőbilincseket, csőtartókat és függesztőket kell használni, rezgés- és hangszigetelt betétekkel.</t>
    </r>
  </si>
  <si>
    <t>Hűtési-hűtési rendszer vegyszeres átmosatása üzembe helyezés előtt az átalakított szakaszon.</t>
  </si>
  <si>
    <t>-</t>
  </si>
  <si>
    <t>Merülő hüvelyes hőmérő 
200mm-es merülő hüvelybe, 3/4" külső menettel, kompletten beépítve a terv szerinti helyekre.
Hűtési-hűtési rendszerben -30- +70°C mérési tartomány
1-es pontossági osztály, D=80mm, L=100mm</t>
  </si>
  <si>
    <t>csatlakozási pont kialakítása
hőmérséklet távadó részére</t>
  </si>
  <si>
    <t>Nyomásmérő manométer
manométer gömbcsappal, szükséges segédanyagokkal, rozsdamentes acél anyagú, CaCl-nak ellenálló kivitelben,kompletten.
0-10 bar mérési tartomány</t>
  </si>
  <si>
    <t>Ürítő szerelvény
'Rozsdamentes acél (1.4404) 
PN25, beépítve,
DN15</t>
  </si>
  <si>
    <t>Nyomásmérő manométer
manométer gömbcsappal, szükséges segédanyagokkal, rozsdamentes acél anyagú, Ammóniának ellenálló kivitelben,kompletten.
0-10 bar mérési tartomány</t>
  </si>
  <si>
    <t>Meglévő  hűtési rendszer bontása a meglévő, megmaradó motoros szelepekig.
(A bontandó mennyiség anyaga és mennyisége nagyságrendileg megegyezik a beépített, új rendszer mennyiségével, ezért tételes kiírás ne készült hozzá.)</t>
  </si>
  <si>
    <r>
      <rPr>
        <b/>
        <sz val="9"/>
        <rFont val="Arial"/>
        <family val="2"/>
        <charset val="238"/>
      </rPr>
      <t>Acélcső vízközeghez, általános minőségi elvárásai</t>
    </r>
    <r>
      <rPr>
        <sz val="9"/>
        <rFont val="Arial"/>
        <family val="2"/>
        <charset val="238"/>
      </rPr>
      <t xml:space="preserve">
MSZ 29:1986 szerinti varrat nélküli acélcső MSZ EN 10220:2003 szerinti méretben S235JR anyagminőséggel vagy MSZ EN 10255 S-195-T minőségben vagy DIN 2440/2448 szerinti minőségben.
Hegesztett kötésekkel, csőhajlításokkal, idomokkal, csőhüvelyekkel, szakaszos nyomáspróbával, szabadon szerelve, alapmázolással, szigeteléssel, komplett tartózással, a terv és műszaki leírás szerinti megfogási távolságokban, melyhez horganyzott kivitelű típus csőbilincseket, csőtartókat és függesztőket kell használni rezgés- és hangszigetelt betétekkel.
</t>
    </r>
    <r>
      <rPr>
        <b/>
        <sz val="9"/>
        <rFont val="Arial"/>
        <family val="2"/>
        <charset val="238"/>
      </rPr>
      <t xml:space="preserve">Acélcső festése (hőszigetelés alá)
</t>
    </r>
    <r>
      <rPr>
        <sz val="9"/>
        <rFont val="Arial"/>
        <family val="2"/>
        <charset val="238"/>
      </rPr>
      <t>1 rtg. Alapmázolt csövek visszajavítása 60–80 µm vastagságú epoxi- vagy cinkfoszfát alapozóval
2 rtg. Fedőréteg 2 réteg, összesen 150–200 µm vastagságú korrózióálló fedőbevonat (pl. kétkomponensű epoxi) felhordása a teljes acélcső hálózaton.</t>
    </r>
  </si>
  <si>
    <t>Ürítő szerelvény, dupla elzáróval 
(egy lassú és egy gyors zárásra alkalmas szerelvénnyel)
'Rozsdamentes acél (1.4404) 
PN25, beépítve,
DN20</t>
  </si>
  <si>
    <r>
      <rPr>
        <b/>
        <sz val="10"/>
        <rFont val="Arial"/>
        <family val="2"/>
        <charset val="238"/>
      </rPr>
      <t>Merülőhüvelyes hőmérséklet távadó részére</t>
    </r>
    <r>
      <rPr>
        <sz val="10"/>
        <rFont val="Arial"/>
        <family val="2"/>
        <charset val="238"/>
      </rPr>
      <t xml:space="preserve">
150mm-es merülő hüvelybe, 3/4" külső menettel, kompletten beépítve a terv szerinti helyekre.
(automatika tervezővel egyeztetendő)</t>
    </r>
  </si>
  <si>
    <t>Szerelt, lemezes hőcserélő (HCS1-HCS-3)
forgalmazóval méreteztetett, rozsdamentes hőcserélő 
PN25bar,
Q=1100kW (+10% tartalék)
primer oldali hőfoklépcső:
Tbe=-21°C, T ki=-21°C, Ammónia;
Szekunder oldali hőfoklépcső:
Tbe= -16°C; Tki=-18,5°C, ~26tf% CaCl oldat;
Maximális közegellenállás szekunder oldalon 30kPa;
Maximális közegellenállás primer oldalon 30kPa;
Tartó konzollal, min 25mm zártcellás hőszigeteléssel ellátva, felszerelve, kompletten</t>
  </si>
  <si>
    <t>Kompenzátor
Rozsdamentes acél kompenzátor, karimás kivitelben hőtágulás és/vagy mechanikai rezgések, feszültségek felvételére, ammóniának és CaCl oldatnak ellenálló tömítéssel álló anyagból.
DN200</t>
  </si>
  <si>
    <t>Biztonsági lefúvató szelep
Lefúvatási nyomás = 4-6bar (állítható kivitel)
rozsdamentes acél anyagú, CaCl-nak ellenálló kivitelben,kompletten.
DN25</t>
  </si>
  <si>
    <t>Varratnélküli acélcső - Szűkítő idom - DN250-DN200</t>
  </si>
  <si>
    <t>Varratnélküli acélcső - Patentív - DN200-DN200 - 45°</t>
  </si>
  <si>
    <t>Varratnélküli acélcső - Patentív - DN200-DN200 - 90°</t>
  </si>
  <si>
    <t>Varratnélküli acélcső - Patentív - DN250-DN250 - 45°</t>
  </si>
  <si>
    <t>Varratnélküli acélcső - Patentív - DN250-DN250</t>
  </si>
  <si>
    <t>Rozsdamentes - T-idom - DN500-DN500-DN300</t>
  </si>
  <si>
    <t>Rozsdamentes - Szűkítő idom - DN250-DN200</t>
  </si>
  <si>
    <t>Rozsdamentes - Patentív - DN200-DN200 - 90°</t>
  </si>
  <si>
    <t>Rozsdamentes - Patentív - DN250-DN250 - 30°</t>
  </si>
  <si>
    <t>Rozsdamentes - Patentív - DN250-DN250 - 45°</t>
  </si>
  <si>
    <t>Rozsdamentes - Patentív - DN250-DN250 - 60°</t>
  </si>
  <si>
    <t>Rozsdamentes - Patentív - DN250-DN250 - 90°</t>
  </si>
  <si>
    <t>Rozsdamentes - Patentív - DN300-DN300 - 90°</t>
  </si>
  <si>
    <t>Rozsdamentes -  - DN250-DN250</t>
  </si>
  <si>
    <t>ROZSDAMENTES 
Hűtési csőidomok: szabadon, tartószerkezeten vezetve</t>
  </si>
  <si>
    <t>ROZSDAMENTES 
Hűtési vezetékek: szabadon, tartószerkezeten vezetve</t>
  </si>
  <si>
    <t>Varratnélküli acélcső
Hűtési vezetékek: szabadon, tartószerkezeten vezetve</t>
  </si>
  <si>
    <t>Elzáró szerelvény
'Rozsdamentes acél (1.4404) 
PN25, beépítve,
DN300</t>
  </si>
  <si>
    <t>Varratnélküli acélcső
Hűtési csőidomok: szabadon, tartószerkezeten vezetve</t>
  </si>
  <si>
    <t>Rozsdamentes acélcső - DN200 - 17 mm-es passzdarab</t>
  </si>
  <si>
    <t>Rozsdamentes acélcső - DN250 - 18 mm-es passzdarab</t>
  </si>
  <si>
    <t>Rozsdamentes acélcső - DN200 - 32 mm-es passzdarab</t>
  </si>
  <si>
    <t>Rozsdamentes acélcső - DN250 - 36 mm-es passzdarab</t>
  </si>
  <si>
    <t>Rozsdamentes acélcső - DN250 - 38 mm-es passzdarab</t>
  </si>
  <si>
    <t>Rozsdamentes acélcső - DN300 - 46 mm-es passzdarab</t>
  </si>
  <si>
    <t>Rozsdamentes acélcső - DN500 - 59 mm-es passzdarab</t>
  </si>
  <si>
    <t>Rozsdamentes acélcső - DN300 - 60 mm-es passzdarab</t>
  </si>
  <si>
    <t>Rozsdamentes acélcső - DN300 - 74 mm-es passzdarab</t>
  </si>
  <si>
    <t>Rozsdamentes acélcső - DN250 - 107 mm-es passzdarab</t>
  </si>
  <si>
    <t>Rozsdamentes acélcső - DN200 - 154 mm-es passzdarab</t>
  </si>
  <si>
    <t>Rozsdamentes acélcső - DN250 - 162 mm-es passzdarab</t>
  </si>
  <si>
    <t>Rozsdamentes acélcső - DN300 - 184 mm-es passzdarab</t>
  </si>
  <si>
    <t>Rozsdamentes acélcső - DN250 - 195 mm-es passzdarab</t>
  </si>
  <si>
    <t>Rozsdamentes acélcső - DN250 - 224 mm-es passzdarab</t>
  </si>
  <si>
    <t>Rozsdamentes acélcső - DN250 - 234 mm-es passzdarab</t>
  </si>
  <si>
    <t>Rozsdamentes acélcső - DN250 - 237 mm-es passzdarab</t>
  </si>
  <si>
    <t>Rozsdamentes acélcső - DN250 - 246 mm-es passzdarab</t>
  </si>
  <si>
    <t>Rozsdamentes acélcső - DN500 - 248 mm-es passzdarab</t>
  </si>
  <si>
    <t>Rozsdamentes acélcső - DN200 - 258 mm-es passzdarab</t>
  </si>
  <si>
    <t>Rozsdamentes acélcső - DN250 - 261 mm-es passzdarab</t>
  </si>
  <si>
    <t>Rozsdamentes acélcső - DN250 - 262 mm-es passzdarab</t>
  </si>
  <si>
    <t>Rozsdamentes acélcső - DN200 - 291 mm-es passzdarab</t>
  </si>
  <si>
    <t>Rozsdamentes acélcső - DN200 - 318 mm-es passzdarab</t>
  </si>
  <si>
    <t>Rozsdamentes acélcső - DN250 - 331 mm-es passzdarab</t>
  </si>
  <si>
    <t>Rozsdamentes acélcső - DN250 - 332 mm-es passzdarab</t>
  </si>
  <si>
    <t>Rozsdamentes acélcső - DN250 - 334 mm-es passzdarab</t>
  </si>
  <si>
    <t>Rozsdamentes acélcső - DN250 - 360 mm-es passzdarab</t>
  </si>
  <si>
    <t>Rozsdamentes acélcső - DN250 - 371 mm-es passzdarab</t>
  </si>
  <si>
    <t>Rozsdamentes acélcső - DN250 - 396 mm-es passzdarab</t>
  </si>
  <si>
    <t>Rozsdamentes acélcső - DN250 - 414 mm-es passzdarab</t>
  </si>
  <si>
    <t>Rozsdamentes acélcső - DN250 - 417 mm-es passzdarab</t>
  </si>
  <si>
    <t>Rozsdamentes acélcső - DN250 - 443 mm-es passzdarab</t>
  </si>
  <si>
    <t>Rozsdamentes acélcső - DN250 - 466 mm-es passzdarab</t>
  </si>
  <si>
    <t>Rozsdamentes acélcső - DN250 - 483 mm-es passzdarab</t>
  </si>
  <si>
    <t>Rozsdamentes acélcső - DN250 - 558 mm-es passzdarab</t>
  </si>
  <si>
    <t>Rozsdamentes acélcső - DN250 - 567 mm-es passzdarab</t>
  </si>
  <si>
    <t>Rozsdamentes acélcső - DN200 - 576 mm-es passzdarab</t>
  </si>
  <si>
    <t>Rozsdamentes acélcső - DN200 - 588 mm-es passzdarab</t>
  </si>
  <si>
    <t>Rozsdamentes acélcső - DN250 - 629 mm-es passzdarab</t>
  </si>
  <si>
    <t>Rozsdamentes acélcső - DN250 - 702 mm-es passzdarab</t>
  </si>
  <si>
    <t>Rozsdamentes acélcső - DN250 - 849 mm-es passzdarab</t>
  </si>
  <si>
    <t>Rozsdamentes acélcső - DN250 - 980 mm-es passzdarab</t>
  </si>
  <si>
    <t>Rozsdamentes acélcső - DN250 - 1000 mm-es passzdarab</t>
  </si>
  <si>
    <t>Rozsdamentes acélcső - DN250 - 1344 mm-es passzdarab</t>
  </si>
  <si>
    <t>Rozsdamentes acélcső - DN250 - 1372 mm-es passzdarab</t>
  </si>
  <si>
    <t>Rozsdamentes acélcső - DN250 - 1810 mm-es passzdarab</t>
  </si>
  <si>
    <t>Rozsdamentes acélcső - DN250 - 1884 mm-es passzdarab</t>
  </si>
  <si>
    <t>Varratnélküli acélcső - DN250 - 26 mm-es passzdarab</t>
  </si>
  <si>
    <t>Varratnélküli acélcső - DN250 - 89 mm-es passzdarab</t>
  </si>
  <si>
    <t>Varratnélküli acélcső - DN200 - 136 mm-es passzdarab</t>
  </si>
  <si>
    <t>Varratnélküli acélcső - DN250 - 136 mm-es passzdarab</t>
  </si>
  <si>
    <t>Varratnélküli acélcső - DN250 - 147 mm-es passzdarab</t>
  </si>
  <si>
    <t>Varratnélküli acélcső - DN250 - 151 mm-es passzdarab</t>
  </si>
  <si>
    <t>Varratnélküli acélcső - DN250 - 185 mm-es passzdarab</t>
  </si>
  <si>
    <t>Varratnélküli acélcső - DN200 - 197 mm-es passzdarab</t>
  </si>
  <si>
    <t>Varratnélküli acélcső - DN200 - 219 mm-es passzdarab</t>
  </si>
  <si>
    <t>Varratnélküli acélcső - DN200 - 245 mm-es passzdarab</t>
  </si>
  <si>
    <t>Varratnélküli acélcső - DN200 - 261 mm-es passzdarab</t>
  </si>
  <si>
    <t>Varratnélküli acélcső - DN200 - 268 mm-es passzdarab</t>
  </si>
  <si>
    <t>Varratnélküli acélcső - DN200 - 375 mm-es passzdarab</t>
  </si>
  <si>
    <t>Varratnélküli acélcső - DN250 - 416 mm-es passzdarab</t>
  </si>
  <si>
    <t>Varratnélküli acélcső - DN200 - 443 mm-es passzdarab</t>
  </si>
  <si>
    <t>Varratnélküli acélcső - DN200 - 556 mm-es passzdarab</t>
  </si>
  <si>
    <t>Varratnélküli acélcső - DN200 - 588 mm-es passzdarab</t>
  </si>
  <si>
    <t>Varratnélküli acélcső - DN200 - 601 mm-es passzdarab</t>
  </si>
  <si>
    <t>Varratnélküli acélcső - DN200 - 738 mm-es passzdarab</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</si>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</sst>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0\ &quot;Ft&quot;_-;\-* #,##0\ &quot;Ft&quot;_-;_-* &quot;-&quot;\ &quot;Ft&quot;_-;_-@_-"/>
    <numFmt numFmtId="44" formatCode="_-* #,##0.00\ &quot;Ft&quot;_-;\-* #,##0.00\ &quot;Ft&quot;_-;_-* &quot;-&quot;??\ &quot;Ft&quot;_-;_-@_-"/>
    <numFmt numFmtId="43" formatCode="_-* #,##0.00_-;\-* #,##0.00_-;_-* &quot;-&quot;??_-;_-@_-"/>
    <numFmt numFmtId="164" formatCode="_-* #,##0.00\ _F_t_-;\-* #,##0.00\ _F_t_-;_-* &quot;-&quot;??\ _F_t_-;_-@_-"/>
    <numFmt numFmtId="165" formatCode="00&quot;.&quot;"/>
    <numFmt numFmtId="166" formatCode="_(* #,##0.00_);_(* \(#,##0.00\);_(* &quot;-&quot;??_);_(@_)"/>
    <numFmt numFmtId="167" formatCode="_-* #,##0.00\ _€_-;\-* #,##0.00\ _€_-;_-* &quot;-&quot;??\ _€_-;_-@_-"/>
    <numFmt numFmtId="168" formatCode="&quot;4.&quot;000"/>
    <numFmt numFmtId="169" formatCode="&quot;1.&quot;000"/>
    <numFmt numFmtId="170" formatCode="_-* #,##0.00\ _D_M_-;\-* #,##0.00\ _D_M_-;_-* &quot;-&quot;??\ _D_M_-;_-@_-"/>
    <numFmt numFmtId="171" formatCode="_ * #,##0_ ;_ * \-#,##0_ ;_ * &quot;-&quot;_ ;_ @_ "/>
    <numFmt numFmtId="172" formatCode="_ * #,##0.00_ ;_ * \-#,##0.00_ ;_ * &quot;-&quot;??_ ;_ @_ "/>
    <numFmt numFmtId="173" formatCode="General_)"/>
    <numFmt numFmtId="174" formatCode="_ &quot;kr&quot;\ * #,##0_ ;_ &quot;kr&quot;\ * \-#,##0_ ;_ &quot;kr&quot;\ * &quot;-&quot;_ ;_ @_ "/>
    <numFmt numFmtId="175" formatCode="_ &quot;kr&quot;\ * #,##0.00_ ;_ &quot;kr&quot;\ * \-#,##0.00_ ;_ &quot;kr&quot;\ * &quot;-&quot;??_ ;_ @_ "/>
  </numFmts>
  <fonts count="44">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sz val="10"/>
      <name val="Arial"/>
      <family val="2"/>
      <charset val="238"/>
    </font>
    <font>
      <sz val="10"/>
      <name val="Arial CE"/>
      <charset val="238"/>
    </font>
    <font>
      <u/>
      <sz val="10"/>
      <color indexed="12"/>
      <name val="Arial CE"/>
      <charset val="238"/>
    </font>
    <font>
      <u/>
      <sz val="10"/>
      <color indexed="36"/>
      <name val="Arial CE"/>
      <charset val="238"/>
    </font>
    <font>
      <sz val="10"/>
      <name val="Helv"/>
      <charset val="238"/>
    </font>
    <font>
      <sz val="12"/>
      <name val="H-Times New Roman"/>
    </font>
    <font>
      <sz val="10"/>
      <name val="Arial"/>
      <family val="2"/>
      <charset val="238"/>
    </font>
    <font>
      <sz val="10"/>
      <name val="Tahoma"/>
      <family val="2"/>
      <charset val="238"/>
    </font>
    <font>
      <sz val="10"/>
      <color indexed="8"/>
      <name val="Arial"/>
      <family val="2"/>
    </font>
    <font>
      <b/>
      <sz val="10"/>
      <color indexed="8"/>
      <name val="Arial"/>
      <family val="2"/>
    </font>
    <font>
      <sz val="10"/>
      <color indexed="8"/>
      <name val="Arial"/>
      <family val="2"/>
      <charset val="238"/>
    </font>
    <font>
      <b/>
      <sz val="10"/>
      <name val="Arial"/>
      <family val="2"/>
      <charset val="238"/>
    </font>
    <font>
      <b/>
      <sz val="12"/>
      <name val="Arial"/>
      <family val="2"/>
      <charset val="238"/>
    </font>
    <font>
      <b/>
      <u/>
      <sz val="10"/>
      <name val="Arial"/>
      <family val="2"/>
      <charset val="238"/>
    </font>
    <font>
      <sz val="11"/>
      <name val="Arial"/>
      <family val="2"/>
      <charset val="238"/>
    </font>
    <font>
      <sz val="10"/>
      <name val="Arial"/>
      <family val="2"/>
      <charset val="238"/>
    </font>
    <font>
      <sz val="11"/>
      <color theme="1"/>
      <name val="Calibri"/>
      <family val="2"/>
      <charset val="238"/>
      <scheme val="minor"/>
    </font>
    <font>
      <b/>
      <sz val="10"/>
      <color rgb="FFFF0000"/>
      <name val="Arial"/>
      <family val="2"/>
      <charset val="238"/>
    </font>
    <font>
      <sz val="10"/>
      <color rgb="FFFF0000"/>
      <name val="Arial"/>
      <family val="2"/>
      <charset val="238"/>
    </font>
    <font>
      <b/>
      <sz val="8"/>
      <name val="Arial"/>
      <family val="2"/>
      <charset val="238"/>
    </font>
    <font>
      <sz val="10"/>
      <name val="MS Sans Serif"/>
      <family val="2"/>
      <charset val="238"/>
    </font>
    <font>
      <sz val="9"/>
      <name val="Arial"/>
      <family val="2"/>
      <charset val="238"/>
    </font>
    <font>
      <b/>
      <sz val="9"/>
      <name val="Arial"/>
      <family val="2"/>
      <charset val="238"/>
    </font>
    <font>
      <b/>
      <sz val="11"/>
      <name val="Arial"/>
      <family val="2"/>
      <charset val="238"/>
    </font>
    <font>
      <sz val="10"/>
      <name val="Arial"/>
      <family val="2"/>
      <charset val="238"/>
    </font>
    <font>
      <sz val="10"/>
      <color theme="1"/>
      <name val="Arial"/>
      <family val="2"/>
      <charset val="238"/>
    </font>
    <font>
      <u/>
      <sz val="10"/>
      <name val="Arial"/>
      <family val="2"/>
      <charset val="238"/>
    </font>
    <font>
      <sz val="11"/>
      <color indexed="8"/>
      <name val="Calibri"/>
      <family val="2"/>
      <charset val="238"/>
    </font>
    <font>
      <sz val="11"/>
      <color indexed="8"/>
      <name val="Calibri"/>
      <family val="2"/>
    </font>
    <font>
      <sz val="10"/>
      <name val="Courier"/>
      <family val="1"/>
      <charset val="238"/>
    </font>
    <font>
      <sz val="10"/>
      <color theme="1"/>
      <name val="Tahoma"/>
      <family val="2"/>
      <charset val="238"/>
    </font>
    <font>
      <sz val="10"/>
      <color indexed="8"/>
      <name val="Tahoma"/>
      <family val="2"/>
      <charset val="238"/>
    </font>
    <font>
      <b/>
      <u/>
      <sz val="9"/>
      <name val="Arial"/>
      <family val="2"/>
      <charset val="238"/>
    </font>
  </fonts>
  <fills count="7">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theme="9"/>
        <bgColor indexed="64"/>
      </patternFill>
    </fill>
    <fill>
      <patternFill patternType="solid">
        <fgColor theme="0" tint="-0.34998626667073579"/>
        <bgColor indexed="64"/>
      </patternFill>
    </fill>
    <fill>
      <patternFill patternType="solid">
        <fgColor rgb="FF00B0F0"/>
        <bgColor indexed="64"/>
      </patternFill>
    </fill>
  </fills>
  <borders count="49">
    <border>
      <left/>
      <right/>
      <top/>
      <bottom/>
      <diagonal/>
    </border>
    <border>
      <left style="thin">
        <color indexed="48"/>
      </left>
      <right style="thin">
        <color indexed="48"/>
      </right>
      <top style="thin">
        <color indexed="48"/>
      </top>
      <bottom style="thin">
        <color indexed="48"/>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double">
        <color auto="1"/>
      </bottom>
      <diagonal/>
    </border>
    <border>
      <left/>
      <right/>
      <top/>
      <bottom style="double">
        <color indexed="64"/>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medium">
        <color indexed="64"/>
      </right>
      <top style="double">
        <color indexed="64"/>
      </top>
      <bottom style="double">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style="double">
        <color indexed="64"/>
      </top>
      <bottom style="double">
        <color indexed="64"/>
      </bottom>
      <diagonal/>
    </border>
    <border>
      <left style="medium">
        <color indexed="64"/>
      </left>
      <right/>
      <top/>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bottom style="double">
        <color indexed="64"/>
      </bottom>
      <diagonal/>
    </border>
    <border>
      <left style="medium">
        <color indexed="64"/>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double">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s>
  <cellStyleXfs count="1756">
    <xf numFmtId="0" fontId="0" fillId="0" borderId="0"/>
    <xf numFmtId="166" fontId="1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1" fillId="0" borderId="0"/>
    <xf numFmtId="0" fontId="10" fillId="0" borderId="0"/>
    <xf numFmtId="0" fontId="9" fillId="0" borderId="0"/>
    <xf numFmtId="0" fontId="17" fillId="0" borderId="0"/>
    <xf numFmtId="0" fontId="9" fillId="0" borderId="0"/>
    <xf numFmtId="0" fontId="12" fillId="0" borderId="0"/>
    <xf numFmtId="0" fontId="16" fillId="0" borderId="0"/>
    <xf numFmtId="0" fontId="27" fillId="0" borderId="0"/>
    <xf numFmtId="0" fontId="27" fillId="0" borderId="0"/>
    <xf numFmtId="0" fontId="18" fillId="0" borderId="0"/>
    <xf numFmtId="4" fontId="19" fillId="2" borderId="1" applyNumberFormat="0" applyProtection="0">
      <alignment horizontal="right" vertical="center"/>
    </xf>
    <xf numFmtId="4" fontId="20" fillId="3" borderId="1" applyNumberFormat="0" applyProtection="0">
      <alignment horizontal="left" vertical="center" wrapText="1" indent="1"/>
    </xf>
    <xf numFmtId="0" fontId="15" fillId="0" borderId="0"/>
    <xf numFmtId="0" fontId="9" fillId="0" borderId="0"/>
    <xf numFmtId="0" fontId="9" fillId="0" borderId="0"/>
    <xf numFmtId="0" fontId="9" fillId="0" borderId="0"/>
    <xf numFmtId="0" fontId="12" fillId="0" borderId="0"/>
    <xf numFmtId="0" fontId="9" fillId="0" borderId="0"/>
    <xf numFmtId="0" fontId="31" fillId="0" borderId="0"/>
    <xf numFmtId="0" fontId="9" fillId="0" borderId="0"/>
    <xf numFmtId="0" fontId="31" fillId="0" borderId="0"/>
    <xf numFmtId="167" fontId="9" fillId="0" borderId="0" applyFont="0" applyFill="0" applyBorder="0" applyAlignment="0" applyProtection="0"/>
    <xf numFmtId="167" fontId="9" fillId="0" borderId="0" applyFont="0" applyFill="0" applyBorder="0" applyAlignment="0" applyProtection="0"/>
    <xf numFmtId="0" fontId="9"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44" fontId="9" fillId="0" borderId="0" applyFont="0" applyFill="0" applyBorder="0" applyAlignment="0" applyProtection="0"/>
    <xf numFmtId="0" fontId="6" fillId="0" borderId="0"/>
    <xf numFmtId="0" fontId="6" fillId="0" borderId="0"/>
    <xf numFmtId="44" fontId="3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164"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170" fontId="9"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3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1" fillId="0" borderId="0"/>
    <xf numFmtId="0" fontId="21" fillId="0" borderId="0"/>
    <xf numFmtId="0" fontId="21" fillId="0" borderId="0"/>
    <xf numFmtId="0" fontId="21" fillId="0" borderId="0"/>
    <xf numFmtId="0" fontId="21"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12" fillId="0" borderId="0"/>
    <xf numFmtId="0" fontId="12" fillId="0" borderId="0"/>
    <xf numFmtId="0" fontId="12" fillId="0" borderId="0"/>
    <xf numFmtId="0" fontId="3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9" fillId="0" borderId="0"/>
    <xf numFmtId="0" fontId="39" fillId="0" borderId="0"/>
    <xf numFmtId="0" fontId="39" fillId="0" borderId="0"/>
    <xf numFmtId="0" fontId="39"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9" fillId="0" borderId="0"/>
    <xf numFmtId="0" fontId="25" fillId="0" borderId="0"/>
    <xf numFmtId="0" fontId="25" fillId="0" borderId="0"/>
    <xf numFmtId="0" fontId="9"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44" fontId="39" fillId="0" borderId="0" applyFont="0" applyFill="0" applyBorder="0" applyAlignment="0" applyProtection="0"/>
    <xf numFmtId="173" fontId="40" fillId="0" borderId="0"/>
    <xf numFmtId="174" fontId="9" fillId="0" borderId="0" applyFont="0" applyFill="0" applyBorder="0" applyAlignment="0" applyProtection="0"/>
    <xf numFmtId="175" fontId="9" fillId="0" borderId="0" applyFont="0" applyFill="0" applyBorder="0" applyAlignment="0" applyProtection="0"/>
    <xf numFmtId="0" fontId="4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39" fillId="0" borderId="0"/>
    <xf numFmtId="0" fontId="12"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21" fillId="0" borderId="0"/>
    <xf numFmtId="0" fontId="21"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164" fontId="9" fillId="0" borderId="0" applyFont="0" applyFill="0" applyBorder="0" applyAlignment="0" applyProtection="0"/>
    <xf numFmtId="0" fontId="2" fillId="0" borderId="0"/>
    <xf numFmtId="0" fontId="36" fillId="0" borderId="0" applyNumberFormat="0" applyFill="0" applyBorder="0" applyAlignment="0" applyProtection="0"/>
    <xf numFmtId="44" fontId="2" fillId="0" borderId="0" applyFont="0" applyFill="0" applyBorder="0" applyAlignment="0" applyProtection="0"/>
    <xf numFmtId="44" fontId="3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16"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2" fillId="0" borderId="0"/>
    <xf numFmtId="0" fontId="2" fillId="0" borderId="0"/>
    <xf numFmtId="0" fontId="9" fillId="0" borderId="0"/>
    <xf numFmtId="0" fontId="9" fillId="0" borderId="0"/>
    <xf numFmtId="44" fontId="39" fillId="0" borderId="0" applyFont="0" applyFill="0" applyBorder="0" applyAlignment="0" applyProtection="0"/>
    <xf numFmtId="0" fontId="9" fillId="0" borderId="0"/>
    <xf numFmtId="0" fontId="9" fillId="0" borderId="0"/>
    <xf numFmtId="0" fontId="2" fillId="0" borderId="0"/>
    <xf numFmtId="44" fontId="2" fillId="0" borderId="0" applyFont="0" applyFill="0" applyBorder="0" applyAlignment="0" applyProtection="0"/>
    <xf numFmtId="44" fontId="3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9" fillId="0" borderId="0"/>
    <xf numFmtId="44" fontId="39" fillId="0" borderId="0" applyFont="0" applyFill="0" applyBorder="0" applyAlignment="0" applyProtection="0"/>
    <xf numFmtId="0" fontId="2" fillId="0" borderId="0"/>
    <xf numFmtId="44" fontId="2" fillId="0" borderId="0" applyFont="0" applyFill="0" applyBorder="0" applyAlignment="0" applyProtection="0"/>
    <xf numFmtId="44" fontId="39" fillId="0" borderId="0" applyFont="0" applyFill="0" applyBorder="0" applyAlignment="0" applyProtection="0"/>
    <xf numFmtId="44" fontId="9" fillId="0" borderId="0" applyFont="0" applyFill="0" applyBorder="0" applyAlignment="0" applyProtection="0"/>
    <xf numFmtId="0" fontId="2" fillId="0" borderId="0"/>
    <xf numFmtId="0" fontId="2" fillId="0" borderId="0"/>
    <xf numFmtId="44" fontId="9"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cellStyleXfs>
  <cellXfs count="152">
    <xf numFmtId="0" fontId="0" fillId="0" borderId="0" xfId="0"/>
    <xf numFmtId="3" fontId="9" fillId="0" borderId="5" xfId="1" applyNumberFormat="1" applyFont="1" applyFill="1" applyBorder="1" applyAlignment="1">
      <alignment horizontal="right" shrinkToFit="1"/>
    </xf>
    <xf numFmtId="0" fontId="33" fillId="0" borderId="0" xfId="0" applyFont="1" applyAlignment="1">
      <alignment horizontal="left"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33" fillId="0" borderId="0" xfId="0" applyFont="1" applyAlignment="1">
      <alignment horizontal="center" vertical="center" wrapText="1"/>
    </xf>
    <xf numFmtId="0" fontId="22" fillId="0" borderId="14" xfId="0" applyFont="1" applyBorder="1" applyAlignment="1">
      <alignment horizontal="center" vertical="center"/>
    </xf>
    <xf numFmtId="0" fontId="22" fillId="0" borderId="15" xfId="0" applyFont="1" applyBorder="1" applyAlignment="1">
      <alignment horizontal="left" vertical="center" wrapText="1"/>
    </xf>
    <xf numFmtId="0" fontId="33" fillId="0" borderId="0" xfId="0" applyFont="1" applyAlignment="1">
      <alignment horizontal="center"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32" fillId="0" borderId="0" xfId="0" applyFont="1" applyAlignment="1">
      <alignment horizontal="left" vertical="center"/>
    </xf>
    <xf numFmtId="0" fontId="32" fillId="0" borderId="3" xfId="0" applyFont="1" applyBorder="1" applyAlignment="1">
      <alignment horizontal="center" vertical="center"/>
    </xf>
    <xf numFmtId="0" fontId="34" fillId="0" borderId="5" xfId="0" applyFont="1" applyBorder="1" applyAlignment="1">
      <alignment horizontal="center" vertical="center" wrapText="1"/>
    </xf>
    <xf numFmtId="0" fontId="25" fillId="0" borderId="3" xfId="0" applyFont="1" applyBorder="1" applyAlignment="1">
      <alignment horizontal="left" wrapText="1" indent="1"/>
    </xf>
    <xf numFmtId="0" fontId="25" fillId="0" borderId="5" xfId="0" applyFont="1" applyBorder="1" applyAlignment="1">
      <alignment horizontal="left" wrapText="1" indent="1"/>
    </xf>
    <xf numFmtId="0" fontId="32" fillId="0" borderId="0" xfId="0" applyFont="1" applyAlignment="1">
      <alignment horizontal="center" vertical="center"/>
    </xf>
    <xf numFmtId="0" fontId="32" fillId="0" borderId="0" xfId="0" applyFont="1" applyAlignment="1">
      <alignment horizontal="left" vertical="center" wrapText="1"/>
    </xf>
    <xf numFmtId="0" fontId="23" fillId="0" borderId="13" xfId="0" applyFont="1" applyBorder="1" applyAlignment="1">
      <alignment horizontal="center" vertical="center" wrapText="1"/>
    </xf>
    <xf numFmtId="42" fontId="22" fillId="0" borderId="15" xfId="41" applyNumberFormat="1" applyFont="1" applyFill="1" applyBorder="1" applyAlignment="1">
      <alignment horizontal="right" vertical="center"/>
    </xf>
    <xf numFmtId="42" fontId="22" fillId="0" borderId="19" xfId="41" applyNumberFormat="1" applyFont="1" applyFill="1" applyBorder="1" applyAlignment="1">
      <alignment horizontal="right" vertical="center"/>
    </xf>
    <xf numFmtId="0" fontId="22" fillId="0" borderId="24" xfId="0" applyFont="1" applyBorder="1" applyAlignment="1">
      <alignment horizontal="left" vertical="center" wrapText="1"/>
    </xf>
    <xf numFmtId="42" fontId="22" fillId="0" borderId="24" xfId="41" applyNumberFormat="1" applyFont="1" applyFill="1" applyBorder="1" applyAlignment="1">
      <alignment horizontal="right" vertical="center"/>
    </xf>
    <xf numFmtId="0" fontId="22" fillId="0" borderId="0" xfId="0" applyFont="1" applyAlignment="1">
      <alignment horizontal="left" vertical="center" wrapText="1"/>
    </xf>
    <xf numFmtId="42" fontId="22" fillId="0" borderId="0" xfId="41" applyNumberFormat="1" applyFont="1" applyFill="1" applyBorder="1" applyAlignment="1">
      <alignment horizontal="right" vertical="center"/>
    </xf>
    <xf numFmtId="0" fontId="9" fillId="0" borderId="0" xfId="22" applyFont="1"/>
    <xf numFmtId="3" fontId="30" fillId="0" borderId="22" xfId="0" applyNumberFormat="1" applyFont="1" applyBorder="1" applyAlignment="1">
      <alignment horizontal="center" wrapText="1"/>
    </xf>
    <xf numFmtId="2" fontId="30" fillId="0" borderId="22" xfId="0" applyNumberFormat="1" applyFont="1" applyBorder="1" applyAlignment="1">
      <alignment horizontal="right"/>
    </xf>
    <xf numFmtId="49" fontId="30" fillId="0" borderId="22" xfId="0" applyNumberFormat="1" applyFont="1" applyBorder="1" applyAlignment="1">
      <alignment horizontal="center" wrapText="1"/>
    </xf>
    <xf numFmtId="3" fontId="30" fillId="0" borderId="22" xfId="0" applyNumberFormat="1" applyFont="1" applyBorder="1" applyAlignment="1" applyProtection="1">
      <alignment horizontal="center" wrapText="1"/>
      <protection locked="0"/>
    </xf>
    <xf numFmtId="3" fontId="30" fillId="0" borderId="22" xfId="0" applyNumberFormat="1" applyFont="1" applyBorder="1" applyAlignment="1">
      <alignment horizontal="center"/>
    </xf>
    <xf numFmtId="3" fontId="30" fillId="0" borderId="31" xfId="0" applyNumberFormat="1" applyFont="1" applyBorder="1" applyAlignment="1">
      <alignment horizontal="center"/>
    </xf>
    <xf numFmtId="0" fontId="30" fillId="0" borderId="21" xfId="20" applyFont="1" applyBorder="1" applyAlignment="1">
      <alignment horizontal="center"/>
    </xf>
    <xf numFmtId="0" fontId="34" fillId="0" borderId="22" xfId="20" applyFont="1" applyBorder="1" applyAlignment="1">
      <alignment horizontal="left" wrapText="1"/>
    </xf>
    <xf numFmtId="44" fontId="22" fillId="0" borderId="22" xfId="38" applyFont="1" applyFill="1" applyBorder="1" applyAlignment="1">
      <alignment horizontal="right" shrinkToFit="1"/>
    </xf>
    <xf numFmtId="44" fontId="22" fillId="0" borderId="31" xfId="38" applyFont="1" applyFill="1" applyBorder="1" applyAlignment="1">
      <alignment horizontal="right" shrinkToFit="1"/>
    </xf>
    <xf numFmtId="169" fontId="9" fillId="0" borderId="3" xfId="20" applyNumberFormat="1" applyBorder="1" applyAlignment="1">
      <alignment horizontal="center"/>
    </xf>
    <xf numFmtId="0" fontId="9" fillId="4" borderId="0" xfId="20" applyFill="1" applyAlignment="1">
      <alignment horizontal="left" vertical="center"/>
    </xf>
    <xf numFmtId="0" fontId="9" fillId="0" borderId="0" xfId="20" applyAlignment="1">
      <alignment horizontal="left" wrapText="1"/>
    </xf>
    <xf numFmtId="0" fontId="29" fillId="0" borderId="0" xfId="20" applyFont="1" applyAlignment="1">
      <alignment horizontal="center"/>
    </xf>
    <xf numFmtId="0" fontId="29" fillId="0" borderId="0" xfId="20" applyFont="1" applyAlignment="1">
      <alignment horizontal="right"/>
    </xf>
    <xf numFmtId="0" fontId="28" fillId="0" borderId="0" xfId="20" applyFont="1" applyAlignment="1">
      <alignment horizontal="right"/>
    </xf>
    <xf numFmtId="0" fontId="22" fillId="0" borderId="39" xfId="0" applyFont="1" applyBorder="1" applyAlignment="1">
      <alignment horizontal="center" vertical="center"/>
    </xf>
    <xf numFmtId="42" fontId="22" fillId="0" borderId="40" xfId="41" applyNumberFormat="1" applyFont="1" applyFill="1" applyBorder="1" applyAlignment="1">
      <alignment horizontal="right" vertical="center"/>
    </xf>
    <xf numFmtId="0" fontId="22" fillId="0" borderId="20" xfId="0" applyFont="1" applyBorder="1" applyAlignment="1">
      <alignment horizontal="center" vertical="center"/>
    </xf>
    <xf numFmtId="42" fontId="22" fillId="0" borderId="2" xfId="41" applyNumberFormat="1" applyFont="1" applyFill="1" applyBorder="1" applyAlignment="1">
      <alignment horizontal="right" vertical="center"/>
    </xf>
    <xf numFmtId="3" fontId="30" fillId="0" borderId="22" xfId="20" applyNumberFormat="1" applyFont="1" applyBorder="1" applyAlignment="1">
      <alignment horizontal="center" shrinkToFit="1"/>
    </xf>
    <xf numFmtId="3" fontId="30" fillId="0" borderId="22" xfId="20" applyNumberFormat="1" applyFont="1" applyBorder="1" applyAlignment="1">
      <alignment horizontal="right" shrinkToFit="1"/>
    </xf>
    <xf numFmtId="0" fontId="9" fillId="0" borderId="0" xfId="20" applyAlignment="1">
      <alignment horizontal="left" vertical="center"/>
    </xf>
    <xf numFmtId="0" fontId="29" fillId="0" borderId="0" xfId="20" applyFont="1" applyAlignment="1">
      <alignment horizontal="left" vertical="center"/>
    </xf>
    <xf numFmtId="165" fontId="22" fillId="0" borderId="3" xfId="0" applyNumberFormat="1" applyFont="1" applyBorder="1" applyAlignment="1">
      <alignment horizontal="center"/>
    </xf>
    <xf numFmtId="3" fontId="9" fillId="0" borderId="5" xfId="20" applyNumberFormat="1" applyBorder="1" applyAlignment="1">
      <alignment horizontal="center" shrinkToFit="1"/>
    </xf>
    <xf numFmtId="3" fontId="9" fillId="0" borderId="5" xfId="20" applyNumberFormat="1" applyBorder="1" applyAlignment="1">
      <alignment horizontal="right" shrinkToFit="1"/>
    </xf>
    <xf numFmtId="3" fontId="22" fillId="0" borderId="4" xfId="20" applyNumberFormat="1" applyFont="1" applyBorder="1" applyAlignment="1">
      <alignment horizontal="right" shrinkToFit="1"/>
    </xf>
    <xf numFmtId="0" fontId="9" fillId="0" borderId="5" xfId="20" quotePrefix="1" applyBorder="1" applyAlignment="1">
      <alignment horizontal="left" vertical="center" wrapText="1"/>
    </xf>
    <xf numFmtId="0" fontId="29" fillId="0" borderId="0" xfId="20" applyFont="1" applyAlignment="1">
      <alignment horizontal="left" wrapText="1"/>
    </xf>
    <xf numFmtId="14" fontId="23" fillId="0" borderId="12" xfId="0" applyNumberFormat="1" applyFont="1" applyBorder="1" applyAlignment="1">
      <alignment horizontal="center" vertical="center" wrapText="1"/>
    </xf>
    <xf numFmtId="0" fontId="29" fillId="4" borderId="0" xfId="20" applyFont="1" applyFill="1" applyAlignment="1">
      <alignment horizontal="left" vertical="center"/>
    </xf>
    <xf numFmtId="0" fontId="32" fillId="4" borderId="0" xfId="21" applyFont="1" applyFill="1" applyAlignment="1">
      <alignment horizontal="left" vertical="center"/>
    </xf>
    <xf numFmtId="0" fontId="9" fillId="0" borderId="5" xfId="0" applyFont="1" applyBorder="1" applyAlignment="1">
      <alignment horizontal="left" vertical="center" wrapText="1"/>
    </xf>
    <xf numFmtId="3" fontId="22" fillId="0" borderId="5" xfId="0" applyNumberFormat="1" applyFont="1" applyBorder="1" applyAlignment="1">
      <alignment horizontal="right" vertical="center"/>
    </xf>
    <xf numFmtId="0" fontId="9" fillId="6" borderId="5" xfId="0" applyFont="1" applyFill="1" applyBorder="1" applyAlignment="1">
      <alignment horizontal="left" vertical="center" wrapText="1"/>
    </xf>
    <xf numFmtId="44" fontId="22" fillId="6" borderId="5" xfId="41" applyFont="1" applyFill="1" applyBorder="1" applyAlignment="1">
      <alignment horizontal="right" vertical="center"/>
    </xf>
    <xf numFmtId="16" fontId="22" fillId="0" borderId="3" xfId="0" quotePrefix="1" applyNumberFormat="1" applyFont="1" applyBorder="1" applyAlignment="1">
      <alignment horizontal="center" vertical="center"/>
    </xf>
    <xf numFmtId="3" fontId="22" fillId="0" borderId="4" xfId="0" applyNumberFormat="1" applyFont="1" applyBorder="1" applyAlignment="1">
      <alignment horizontal="right" vertical="center"/>
    </xf>
    <xf numFmtId="16" fontId="22" fillId="6" borderId="3" xfId="0" quotePrefix="1" applyNumberFormat="1" applyFont="1" applyFill="1" applyBorder="1" applyAlignment="1">
      <alignment horizontal="center" vertical="center"/>
    </xf>
    <xf numFmtId="44" fontId="22" fillId="6" borderId="4" xfId="41" applyFont="1" applyFill="1" applyBorder="1" applyAlignment="1">
      <alignment horizontal="right" vertical="center"/>
    </xf>
    <xf numFmtId="0" fontId="30" fillId="0" borderId="45" xfId="20" applyFont="1" applyBorder="1" applyAlignment="1">
      <alignment horizontal="center"/>
    </xf>
    <xf numFmtId="169" fontId="9" fillId="0" borderId="43" xfId="20" applyNumberFormat="1" applyBorder="1" applyAlignment="1">
      <alignment horizontal="center"/>
    </xf>
    <xf numFmtId="165" fontId="22" fillId="0" borderId="43" xfId="0" applyNumberFormat="1" applyFont="1" applyBorder="1" applyAlignment="1">
      <alignment horizontal="center"/>
    </xf>
    <xf numFmtId="165" fontId="22" fillId="0" borderId="0" xfId="0" applyNumberFormat="1" applyFont="1" applyAlignment="1">
      <alignment horizontal="center" wrapText="1"/>
    </xf>
    <xf numFmtId="0" fontId="9" fillId="0" borderId="5" xfId="20" applyBorder="1" applyAlignment="1">
      <alignment horizontal="left" wrapText="1"/>
    </xf>
    <xf numFmtId="0" fontId="9" fillId="0" borderId="5" xfId="0" applyFont="1" applyBorder="1" applyAlignment="1">
      <alignment horizontal="left" wrapText="1"/>
    </xf>
    <xf numFmtId="165" fontId="28" fillId="0" borderId="0" xfId="0" applyNumberFormat="1" applyFont="1" applyAlignment="1">
      <alignment horizontal="center"/>
    </xf>
    <xf numFmtId="165" fontId="22" fillId="6" borderId="3" xfId="0" applyNumberFormat="1" applyFont="1" applyFill="1" applyBorder="1" applyAlignment="1">
      <alignment horizontal="center"/>
    </xf>
    <xf numFmtId="165" fontId="22" fillId="6" borderId="43" xfId="0" applyNumberFormat="1" applyFont="1" applyFill="1" applyBorder="1" applyAlignment="1">
      <alignment horizontal="center"/>
    </xf>
    <xf numFmtId="168" fontId="9" fillId="6" borderId="3" xfId="20" applyNumberFormat="1" applyFill="1" applyBorder="1" applyAlignment="1">
      <alignment horizontal="center"/>
    </xf>
    <xf numFmtId="168" fontId="9" fillId="6" borderId="43" xfId="20" applyNumberFormat="1" applyFill="1" applyBorder="1" applyAlignment="1">
      <alignment horizontal="center"/>
    </xf>
    <xf numFmtId="169" fontId="9" fillId="6" borderId="32" xfId="20" applyNumberFormat="1" applyFill="1" applyBorder="1" applyAlignment="1">
      <alignment horizontal="center"/>
    </xf>
    <xf numFmtId="169" fontId="9" fillId="6" borderId="46" xfId="20" applyNumberFormat="1" applyFill="1" applyBorder="1" applyAlignment="1">
      <alignment horizontal="center"/>
    </xf>
    <xf numFmtId="165" fontId="28" fillId="0" borderId="32" xfId="0" applyNumberFormat="1" applyFont="1" applyBorder="1" applyAlignment="1">
      <alignment horizontal="center"/>
    </xf>
    <xf numFmtId="3" fontId="30" fillId="0" borderId="21" xfId="0" applyNumberFormat="1" applyFont="1" applyBorder="1" applyAlignment="1">
      <alignment horizontal="center" wrapText="1"/>
    </xf>
    <xf numFmtId="0" fontId="9" fillId="0" borderId="0" xfId="0" applyFont="1"/>
    <xf numFmtId="165" fontId="22" fillId="0" borderId="9" xfId="0" applyNumberFormat="1" applyFont="1" applyBorder="1" applyAlignment="1">
      <alignment horizontal="center"/>
    </xf>
    <xf numFmtId="165" fontId="22" fillId="0" borderId="48" xfId="0" applyNumberFormat="1" applyFont="1" applyBorder="1" applyAlignment="1">
      <alignment horizontal="center"/>
    </xf>
    <xf numFmtId="0" fontId="9" fillId="0" borderId="10" xfId="20" applyBorder="1" applyAlignment="1">
      <alignment horizontal="left" vertical="center" wrapText="1"/>
    </xf>
    <xf numFmtId="3" fontId="9" fillId="0" borderId="10" xfId="20" applyNumberFormat="1" applyBorder="1" applyAlignment="1">
      <alignment horizontal="center" shrinkToFit="1"/>
    </xf>
    <xf numFmtId="3" fontId="9" fillId="0" borderId="10" xfId="20" applyNumberFormat="1" applyBorder="1" applyAlignment="1">
      <alignment horizontal="right" shrinkToFit="1"/>
    </xf>
    <xf numFmtId="3" fontId="22" fillId="0" borderId="10" xfId="20" applyNumberFormat="1" applyFont="1" applyBorder="1" applyAlignment="1">
      <alignment shrinkToFit="1"/>
    </xf>
    <xf numFmtId="3" fontId="22" fillId="0" borderId="11" xfId="20" applyNumberFormat="1" applyFont="1" applyBorder="1" applyAlignment="1">
      <alignment shrinkToFit="1"/>
    </xf>
    <xf numFmtId="0" fontId="23" fillId="0" borderId="23"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0" xfId="0" applyFont="1" applyAlignment="1">
      <alignment horizontal="center" vertical="center" wrapText="1"/>
    </xf>
    <xf numFmtId="0" fontId="22" fillId="0" borderId="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3" fillId="0" borderId="20" xfId="0" applyFont="1" applyBorder="1" applyAlignment="1">
      <alignment horizontal="center" vertical="center" wrapText="1"/>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14" fontId="23" fillId="0" borderId="12" xfId="0" applyNumberFormat="1" applyFont="1" applyBorder="1" applyAlignment="1">
      <alignment horizontal="center" vertical="center" wrapText="1"/>
    </xf>
    <xf numFmtId="14" fontId="23" fillId="0" borderId="13" xfId="0" applyNumberFormat="1" applyFont="1" applyBorder="1" applyAlignment="1">
      <alignment horizontal="center" vertical="center" wrapText="1"/>
    </xf>
    <xf numFmtId="14" fontId="23" fillId="0" borderId="38" xfId="0" applyNumberFormat="1" applyFont="1" applyBorder="1" applyAlignment="1">
      <alignment horizontal="center" vertical="center" wrapText="1"/>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23" fillId="5" borderId="6"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33" fillId="0" borderId="9" xfId="0" applyFont="1" applyBorder="1" applyAlignment="1">
      <alignment horizontal="center" wrapText="1"/>
    </xf>
    <xf numFmtId="0" fontId="32" fillId="0" borderId="10" xfId="0" applyFont="1" applyBorder="1" applyAlignment="1">
      <alignment horizontal="center" wrapText="1"/>
    </xf>
    <xf numFmtId="0" fontId="32" fillId="0" borderId="11" xfId="0" applyFont="1" applyBorder="1" applyAlignment="1">
      <alignment horizontal="center" wrapText="1"/>
    </xf>
    <xf numFmtId="0" fontId="32" fillId="0" borderId="5" xfId="21" applyFont="1" applyBorder="1" applyAlignment="1">
      <alignment horizontal="left" wrapText="1"/>
    </xf>
    <xf numFmtId="0" fontId="32" fillId="0" borderId="5" xfId="20" applyFont="1" applyBorder="1"/>
    <xf numFmtId="0" fontId="32" fillId="0" borderId="4" xfId="20" applyFont="1" applyBorder="1"/>
    <xf numFmtId="0" fontId="32" fillId="0" borderId="5" xfId="20" applyFont="1" applyBorder="1" applyAlignment="1">
      <alignment horizontal="left" wrapText="1"/>
    </xf>
    <xf numFmtId="0" fontId="22" fillId="6" borderId="5" xfId="20" applyFont="1" applyFill="1" applyBorder="1" applyAlignment="1">
      <alignment horizontal="left" wrapText="1"/>
    </xf>
    <xf numFmtId="0" fontId="9" fillId="6" borderId="5" xfId="20" applyFill="1" applyBorder="1" applyAlignment="1">
      <alignment horizontal="left" wrapText="1"/>
    </xf>
    <xf numFmtId="0" fontId="9" fillId="6" borderId="4" xfId="20" applyFill="1" applyBorder="1" applyAlignment="1">
      <alignment horizontal="left" wrapText="1"/>
    </xf>
    <xf numFmtId="0" fontId="23" fillId="0" borderId="6" xfId="0" applyFont="1" applyBorder="1" applyAlignment="1">
      <alignment horizontal="center"/>
    </xf>
    <xf numFmtId="0" fontId="23" fillId="0" borderId="42"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23" fillId="0" borderId="3" xfId="0" applyFont="1" applyBorder="1" applyAlignment="1">
      <alignment horizontal="center" wrapText="1"/>
    </xf>
    <xf numFmtId="0" fontId="23" fillId="0" borderId="43" xfId="0" applyFont="1" applyBorder="1" applyAlignment="1">
      <alignment horizontal="center" wrapText="1"/>
    </xf>
    <xf numFmtId="0" fontId="23" fillId="0" borderId="5" xfId="0" applyFont="1" applyBorder="1" applyAlignment="1">
      <alignment horizontal="center"/>
    </xf>
    <xf numFmtId="0" fontId="23" fillId="0" borderId="4" xfId="0" applyFont="1" applyBorder="1" applyAlignment="1">
      <alignment horizontal="center"/>
    </xf>
    <xf numFmtId="14" fontId="23" fillId="0" borderId="25" xfId="0" applyNumberFormat="1" applyFont="1" applyBorder="1" applyAlignment="1">
      <alignment horizontal="center" wrapText="1"/>
    </xf>
    <xf numFmtId="14" fontId="23" fillId="0" borderId="26" xfId="0" applyNumberFormat="1" applyFont="1" applyBorder="1" applyAlignment="1">
      <alignment horizontal="center" wrapText="1"/>
    </xf>
    <xf numFmtId="0" fontId="23" fillId="0" borderId="26" xfId="0" applyFont="1" applyBorder="1" applyAlignment="1">
      <alignment horizontal="center" wrapText="1"/>
    </xf>
    <xf numFmtId="0" fontId="23" fillId="0" borderId="27" xfId="0" applyFont="1" applyBorder="1" applyAlignment="1">
      <alignment horizontal="center" wrapText="1"/>
    </xf>
    <xf numFmtId="0" fontId="23" fillId="0" borderId="28" xfId="0" applyFont="1" applyBorder="1" applyAlignment="1">
      <alignment horizontal="center"/>
    </xf>
    <xf numFmtId="0" fontId="23" fillId="0" borderId="44" xfId="0" applyFont="1" applyBorder="1" applyAlignment="1">
      <alignment horizontal="center"/>
    </xf>
    <xf numFmtId="0" fontId="23" fillId="0" borderId="29" xfId="0" applyFont="1" applyBorder="1" applyAlignment="1">
      <alignment horizontal="center"/>
    </xf>
    <xf numFmtId="0" fontId="23" fillId="0" borderId="30" xfId="0" applyFont="1" applyBorder="1" applyAlignment="1">
      <alignment horizontal="center"/>
    </xf>
    <xf numFmtId="0" fontId="22" fillId="6" borderId="17" xfId="20" applyFont="1" applyFill="1" applyBorder="1" applyAlignment="1">
      <alignment horizontal="left" wrapText="1"/>
    </xf>
    <xf numFmtId="0" fontId="9" fillId="6" borderId="17" xfId="20" applyFill="1" applyBorder="1" applyAlignment="1">
      <alignment horizontal="left" wrapText="1"/>
    </xf>
    <xf numFmtId="0" fontId="9" fillId="6" borderId="18" xfId="20" applyFill="1" applyBorder="1" applyAlignment="1">
      <alignment horizontal="left" wrapText="1"/>
    </xf>
    <xf numFmtId="0" fontId="9" fillId="0" borderId="5" xfId="20" applyBorder="1"/>
    <xf numFmtId="0" fontId="9" fillId="0" borderId="4" xfId="20" applyBorder="1"/>
    <xf numFmtId="0" fontId="24" fillId="6" borderId="5" xfId="20" applyFont="1" applyFill="1" applyBorder="1" applyAlignment="1">
      <alignment horizontal="left" wrapText="1"/>
    </xf>
    <xf numFmtId="0" fontId="37" fillId="6" borderId="5" xfId="20" applyFont="1" applyFill="1" applyBorder="1" applyAlignment="1">
      <alignment horizontal="left" wrapText="1"/>
    </xf>
    <xf numFmtId="0" fontId="37" fillId="6" borderId="4" xfId="20" applyFont="1" applyFill="1" applyBorder="1" applyAlignment="1">
      <alignment horizontal="left" wrapText="1"/>
    </xf>
    <xf numFmtId="0" fontId="9" fillId="0" borderId="5" xfId="20" applyBorder="1" applyAlignment="1">
      <alignment horizontal="left" wrapText="1"/>
    </xf>
    <xf numFmtId="0" fontId="22" fillId="0" borderId="5" xfId="20" applyFont="1" applyBorder="1" applyAlignment="1">
      <alignment horizontal="left" wrapText="1"/>
    </xf>
    <xf numFmtId="0" fontId="9" fillId="0" borderId="47" xfId="20" applyBorder="1" applyAlignment="1">
      <alignment horizontal="left" wrapText="1"/>
    </xf>
    <xf numFmtId="0" fontId="9" fillId="0" borderId="26" xfId="20" applyBorder="1" applyAlignment="1">
      <alignment horizontal="left" wrapText="1"/>
    </xf>
    <xf numFmtId="0" fontId="9" fillId="0" borderId="27" xfId="20" applyBorder="1" applyAlignment="1">
      <alignment horizontal="left" wrapText="1"/>
    </xf>
  </cellXfs>
  <cellStyles count="1756">
    <cellStyle name="Comma_FC102 IP55, H1 RFI" xfId="193" xr:uid="{00000000-0005-0000-0000-000000000000}"/>
    <cellStyle name="Dezimal [0]_A" xfId="194" xr:uid="{00000000-0005-0000-0000-000001000000}"/>
    <cellStyle name="Dezimal_A" xfId="195" xr:uid="{00000000-0005-0000-0000-000002000000}"/>
    <cellStyle name="Ezres 2" xfId="1" xr:uid="{00000000-0005-0000-0000-000004000000}"/>
    <cellStyle name="Ezres 2 2" xfId="2" xr:uid="{00000000-0005-0000-0000-000005000000}"/>
    <cellStyle name="Ezres 2 2 2" xfId="27" xr:uid="{00000000-0005-0000-0000-000006000000}"/>
    <cellStyle name="Ezres 2 3" xfId="54" xr:uid="{00000000-0005-0000-0000-000007000000}"/>
    <cellStyle name="Ezres 2 3 2" xfId="108" xr:uid="{00000000-0005-0000-0000-000008000000}"/>
    <cellStyle name="Ezres 2 3 3" xfId="81" xr:uid="{00000000-0005-0000-0000-000009000000}"/>
    <cellStyle name="Ezres 2 4" xfId="137" xr:uid="{00000000-0005-0000-0000-00000A000000}"/>
    <cellStyle name="Ezres 2 5" xfId="1530" xr:uid="{00000000-0005-0000-0000-00000B000000}"/>
    <cellStyle name="Ezres 3" xfId="3" xr:uid="{00000000-0005-0000-0000-00000C000000}"/>
    <cellStyle name="Ezres 3 2" xfId="28" xr:uid="{00000000-0005-0000-0000-00000D000000}"/>
    <cellStyle name="Hiperhivatkozás" xfId="4" xr:uid="{00000000-0005-0000-0000-00000E000000}"/>
    <cellStyle name="Már látott hiperhivatkozás" xfId="5" xr:uid="{00000000-0005-0000-0000-00000F000000}"/>
    <cellStyle name="Normál" xfId="0" builtinId="0"/>
    <cellStyle name="Normál 10" xfId="196" xr:uid="{00000000-0005-0000-0000-000011000000}"/>
    <cellStyle name="Normál 10 2" xfId="20" xr:uid="{00000000-0005-0000-0000-000012000000}"/>
    <cellStyle name="Normál 10 3" xfId="1287" xr:uid="{00000000-0005-0000-0000-000013000000}"/>
    <cellStyle name="Normál 10_Ipoly legtechnika_alap" xfId="1285" xr:uid="{00000000-0005-0000-0000-000014000000}"/>
    <cellStyle name="Normál 100" xfId="197" xr:uid="{00000000-0005-0000-0000-000015000000}"/>
    <cellStyle name="Normál 100 2" xfId="198" xr:uid="{00000000-0005-0000-0000-000016000000}"/>
    <cellStyle name="Normál 101" xfId="199" xr:uid="{00000000-0005-0000-0000-000017000000}"/>
    <cellStyle name="Normál 101 2" xfId="200" xr:uid="{00000000-0005-0000-0000-000018000000}"/>
    <cellStyle name="Normál 102" xfId="201" xr:uid="{00000000-0005-0000-0000-000019000000}"/>
    <cellStyle name="Normál 102 2" xfId="202" xr:uid="{00000000-0005-0000-0000-00001A000000}"/>
    <cellStyle name="Normál 103" xfId="203" xr:uid="{00000000-0005-0000-0000-00001B000000}"/>
    <cellStyle name="Normál 103 2" xfId="204" xr:uid="{00000000-0005-0000-0000-00001C000000}"/>
    <cellStyle name="Normál 104" xfId="205" xr:uid="{00000000-0005-0000-0000-00001D000000}"/>
    <cellStyle name="Normál 104 2" xfId="206" xr:uid="{00000000-0005-0000-0000-00001E000000}"/>
    <cellStyle name="Normál 105" xfId="207" xr:uid="{00000000-0005-0000-0000-00001F000000}"/>
    <cellStyle name="Normál 105 2" xfId="208" xr:uid="{00000000-0005-0000-0000-000020000000}"/>
    <cellStyle name="Normál 106" xfId="209" xr:uid="{00000000-0005-0000-0000-000021000000}"/>
    <cellStyle name="Normál 106 2" xfId="210" xr:uid="{00000000-0005-0000-0000-000022000000}"/>
    <cellStyle name="Normál 107" xfId="211" xr:uid="{00000000-0005-0000-0000-000023000000}"/>
    <cellStyle name="Normál 107 2" xfId="212" xr:uid="{00000000-0005-0000-0000-000024000000}"/>
    <cellStyle name="Normál 108" xfId="213" xr:uid="{00000000-0005-0000-0000-000025000000}"/>
    <cellStyle name="Normál 108 2" xfId="214" xr:uid="{00000000-0005-0000-0000-000026000000}"/>
    <cellStyle name="Normál 109" xfId="215" xr:uid="{00000000-0005-0000-0000-000027000000}"/>
    <cellStyle name="Normál 109 2" xfId="216" xr:uid="{00000000-0005-0000-0000-000028000000}"/>
    <cellStyle name="Normál 11" xfId="217" xr:uid="{00000000-0005-0000-0000-000029000000}"/>
    <cellStyle name="Normál 11 2" xfId="1289" xr:uid="{00000000-0005-0000-0000-00002A000000}"/>
    <cellStyle name="Normál 11 3" xfId="1288" xr:uid="{00000000-0005-0000-0000-00002B000000}"/>
    <cellStyle name="Normál 11_vízellátás" xfId="1290" xr:uid="{00000000-0005-0000-0000-00002C000000}"/>
    <cellStyle name="Normál 110" xfId="218" xr:uid="{00000000-0005-0000-0000-00002D000000}"/>
    <cellStyle name="Normál 110 2" xfId="219" xr:uid="{00000000-0005-0000-0000-00002E000000}"/>
    <cellStyle name="Normál 111" xfId="220" xr:uid="{00000000-0005-0000-0000-00002F000000}"/>
    <cellStyle name="Normál 111 2" xfId="221" xr:uid="{00000000-0005-0000-0000-000030000000}"/>
    <cellStyle name="Normál 112" xfId="222" xr:uid="{00000000-0005-0000-0000-000031000000}"/>
    <cellStyle name="Normál 112 2" xfId="223" xr:uid="{00000000-0005-0000-0000-000032000000}"/>
    <cellStyle name="Normál 113" xfId="224" xr:uid="{00000000-0005-0000-0000-000033000000}"/>
    <cellStyle name="Normál 113 2" xfId="225" xr:uid="{00000000-0005-0000-0000-000034000000}"/>
    <cellStyle name="Normál 114" xfId="226" xr:uid="{00000000-0005-0000-0000-000035000000}"/>
    <cellStyle name="Normál 114 2" xfId="227" xr:uid="{00000000-0005-0000-0000-000036000000}"/>
    <cellStyle name="Normál 115" xfId="228" xr:uid="{00000000-0005-0000-0000-000037000000}"/>
    <cellStyle name="Normál 115 2" xfId="229" xr:uid="{00000000-0005-0000-0000-000038000000}"/>
    <cellStyle name="Normál 116" xfId="230" xr:uid="{00000000-0005-0000-0000-000039000000}"/>
    <cellStyle name="Normál 116 10" xfId="231" xr:uid="{00000000-0005-0000-0000-00003A000000}"/>
    <cellStyle name="Normál 116 11" xfId="232" xr:uid="{00000000-0005-0000-0000-00003B000000}"/>
    <cellStyle name="Normál 116 12" xfId="233" xr:uid="{00000000-0005-0000-0000-00003C000000}"/>
    <cellStyle name="Normál 116 13" xfId="234" xr:uid="{00000000-0005-0000-0000-00003D000000}"/>
    <cellStyle name="Normál 116 14" xfId="235" xr:uid="{00000000-0005-0000-0000-00003E000000}"/>
    <cellStyle name="Normál 116 15" xfId="236" xr:uid="{00000000-0005-0000-0000-00003F000000}"/>
    <cellStyle name="Normál 116 16" xfId="237" xr:uid="{00000000-0005-0000-0000-000040000000}"/>
    <cellStyle name="Normál 116 17" xfId="238" xr:uid="{00000000-0005-0000-0000-000041000000}"/>
    <cellStyle name="Normál 116 18" xfId="239" xr:uid="{00000000-0005-0000-0000-000042000000}"/>
    <cellStyle name="Normál 116 19" xfId="240" xr:uid="{00000000-0005-0000-0000-000043000000}"/>
    <cellStyle name="Normál 116 2" xfId="241" xr:uid="{00000000-0005-0000-0000-000044000000}"/>
    <cellStyle name="Normál 116 20" xfId="242" xr:uid="{00000000-0005-0000-0000-000045000000}"/>
    <cellStyle name="Normál 116 21" xfId="243" xr:uid="{00000000-0005-0000-0000-000046000000}"/>
    <cellStyle name="Normál 116 22" xfId="244" xr:uid="{00000000-0005-0000-0000-000047000000}"/>
    <cellStyle name="Normál 116 23" xfId="245" xr:uid="{00000000-0005-0000-0000-000048000000}"/>
    <cellStyle name="Normál 116 24" xfId="246" xr:uid="{00000000-0005-0000-0000-000049000000}"/>
    <cellStyle name="Normál 116 25" xfId="247" xr:uid="{00000000-0005-0000-0000-00004A000000}"/>
    <cellStyle name="Normál 116 26" xfId="248" xr:uid="{00000000-0005-0000-0000-00004B000000}"/>
    <cellStyle name="Normál 116 27" xfId="249" xr:uid="{00000000-0005-0000-0000-00004C000000}"/>
    <cellStyle name="Normál 116 28" xfId="250" xr:uid="{00000000-0005-0000-0000-00004D000000}"/>
    <cellStyle name="Normál 116 29" xfId="251" xr:uid="{00000000-0005-0000-0000-00004E000000}"/>
    <cellStyle name="Normál 116 3" xfId="252" xr:uid="{00000000-0005-0000-0000-00004F000000}"/>
    <cellStyle name="Normál 116 30" xfId="253" xr:uid="{00000000-0005-0000-0000-000050000000}"/>
    <cellStyle name="Normál 116 31" xfId="254" xr:uid="{00000000-0005-0000-0000-000051000000}"/>
    <cellStyle name="Normál 116 32" xfId="255" xr:uid="{00000000-0005-0000-0000-000052000000}"/>
    <cellStyle name="Normál 116 33" xfId="256" xr:uid="{00000000-0005-0000-0000-000053000000}"/>
    <cellStyle name="Normál 116 34" xfId="257" xr:uid="{00000000-0005-0000-0000-000054000000}"/>
    <cellStyle name="Normál 116 35" xfId="258" xr:uid="{00000000-0005-0000-0000-000055000000}"/>
    <cellStyle name="Normál 116 36" xfId="259" xr:uid="{00000000-0005-0000-0000-000056000000}"/>
    <cellStyle name="Normál 116 37" xfId="260" xr:uid="{00000000-0005-0000-0000-000057000000}"/>
    <cellStyle name="Normál 116 38" xfId="261" xr:uid="{00000000-0005-0000-0000-000058000000}"/>
    <cellStyle name="Normál 116 39" xfId="262" xr:uid="{00000000-0005-0000-0000-000059000000}"/>
    <cellStyle name="Normál 116 4" xfId="263" xr:uid="{00000000-0005-0000-0000-00005A000000}"/>
    <cellStyle name="Normál 116 40" xfId="264" xr:uid="{00000000-0005-0000-0000-00005B000000}"/>
    <cellStyle name="Normál 116 41" xfId="265" xr:uid="{00000000-0005-0000-0000-00005C000000}"/>
    <cellStyle name="Normál 116 42" xfId="266" xr:uid="{00000000-0005-0000-0000-00005D000000}"/>
    <cellStyle name="Normál 116 43" xfId="267" xr:uid="{00000000-0005-0000-0000-00005E000000}"/>
    <cellStyle name="Normál 116 44" xfId="268" xr:uid="{00000000-0005-0000-0000-00005F000000}"/>
    <cellStyle name="Normál 116 45" xfId="269" xr:uid="{00000000-0005-0000-0000-000060000000}"/>
    <cellStyle name="Normál 116 46" xfId="270" xr:uid="{00000000-0005-0000-0000-000061000000}"/>
    <cellStyle name="Normál 116 47" xfId="271" xr:uid="{00000000-0005-0000-0000-000062000000}"/>
    <cellStyle name="Normál 116 48" xfId="272" xr:uid="{00000000-0005-0000-0000-000063000000}"/>
    <cellStyle name="Normál 116 49" xfId="273" xr:uid="{00000000-0005-0000-0000-000064000000}"/>
    <cellStyle name="Normál 116 5" xfId="274" xr:uid="{00000000-0005-0000-0000-000065000000}"/>
    <cellStyle name="Normál 116 50" xfId="275" xr:uid="{00000000-0005-0000-0000-000066000000}"/>
    <cellStyle name="Normál 116 51" xfId="276" xr:uid="{00000000-0005-0000-0000-000067000000}"/>
    <cellStyle name="Normál 116 52" xfId="277" xr:uid="{00000000-0005-0000-0000-000068000000}"/>
    <cellStyle name="Normál 116 53" xfId="278" xr:uid="{00000000-0005-0000-0000-000069000000}"/>
    <cellStyle name="Normál 116 54" xfId="279" xr:uid="{00000000-0005-0000-0000-00006A000000}"/>
    <cellStyle name="Normál 116 55" xfId="280" xr:uid="{00000000-0005-0000-0000-00006B000000}"/>
    <cellStyle name="Normál 116 56" xfId="281" xr:uid="{00000000-0005-0000-0000-00006C000000}"/>
    <cellStyle name="Normál 116 57" xfId="282" xr:uid="{00000000-0005-0000-0000-00006D000000}"/>
    <cellStyle name="Normál 116 58" xfId="283" xr:uid="{00000000-0005-0000-0000-00006E000000}"/>
    <cellStyle name="Normál 116 59" xfId="284" xr:uid="{00000000-0005-0000-0000-00006F000000}"/>
    <cellStyle name="Normál 116 6" xfId="285" xr:uid="{00000000-0005-0000-0000-000070000000}"/>
    <cellStyle name="Normál 116 60" xfId="286" xr:uid="{00000000-0005-0000-0000-000071000000}"/>
    <cellStyle name="Normál 116 61" xfId="287" xr:uid="{00000000-0005-0000-0000-000072000000}"/>
    <cellStyle name="Normál 116 62" xfId="288" xr:uid="{00000000-0005-0000-0000-000073000000}"/>
    <cellStyle name="Normál 116 63" xfId="289" xr:uid="{00000000-0005-0000-0000-000074000000}"/>
    <cellStyle name="Normál 116 64" xfId="290" xr:uid="{00000000-0005-0000-0000-000075000000}"/>
    <cellStyle name="Normál 116 65" xfId="291" xr:uid="{00000000-0005-0000-0000-000076000000}"/>
    <cellStyle name="Normál 116 66" xfId="292" xr:uid="{00000000-0005-0000-0000-000077000000}"/>
    <cellStyle name="Normál 116 7" xfId="293" xr:uid="{00000000-0005-0000-0000-000078000000}"/>
    <cellStyle name="Normál 116 8" xfId="294" xr:uid="{00000000-0005-0000-0000-000079000000}"/>
    <cellStyle name="Normál 116 9" xfId="295" xr:uid="{00000000-0005-0000-0000-00007A000000}"/>
    <cellStyle name="Normál 117" xfId="296" xr:uid="{00000000-0005-0000-0000-00007B000000}"/>
    <cellStyle name="Normál 117 10" xfId="297" xr:uid="{00000000-0005-0000-0000-00007C000000}"/>
    <cellStyle name="Normál 117 11" xfId="298" xr:uid="{00000000-0005-0000-0000-00007D000000}"/>
    <cellStyle name="Normál 117 12" xfId="299" xr:uid="{00000000-0005-0000-0000-00007E000000}"/>
    <cellStyle name="Normál 117 13" xfId="300" xr:uid="{00000000-0005-0000-0000-00007F000000}"/>
    <cellStyle name="Normál 117 14" xfId="301" xr:uid="{00000000-0005-0000-0000-000080000000}"/>
    <cellStyle name="Normál 117 15" xfId="302" xr:uid="{00000000-0005-0000-0000-000081000000}"/>
    <cellStyle name="Normál 117 16" xfId="303" xr:uid="{00000000-0005-0000-0000-000082000000}"/>
    <cellStyle name="Normál 117 17" xfId="304" xr:uid="{00000000-0005-0000-0000-000083000000}"/>
    <cellStyle name="Normál 117 18" xfId="305" xr:uid="{00000000-0005-0000-0000-000084000000}"/>
    <cellStyle name="Normál 117 19" xfId="306" xr:uid="{00000000-0005-0000-0000-000085000000}"/>
    <cellStyle name="Normál 117 2" xfId="307" xr:uid="{00000000-0005-0000-0000-000086000000}"/>
    <cellStyle name="Normál 117 20" xfId="308" xr:uid="{00000000-0005-0000-0000-000087000000}"/>
    <cellStyle name="Normál 117 21" xfId="309" xr:uid="{00000000-0005-0000-0000-000088000000}"/>
    <cellStyle name="Normál 117 22" xfId="310" xr:uid="{00000000-0005-0000-0000-000089000000}"/>
    <cellStyle name="Normál 117 23" xfId="311" xr:uid="{00000000-0005-0000-0000-00008A000000}"/>
    <cellStyle name="Normál 117 24" xfId="312" xr:uid="{00000000-0005-0000-0000-00008B000000}"/>
    <cellStyle name="Normál 117 25" xfId="313" xr:uid="{00000000-0005-0000-0000-00008C000000}"/>
    <cellStyle name="Normál 117 26" xfId="314" xr:uid="{00000000-0005-0000-0000-00008D000000}"/>
    <cellStyle name="Normál 117 27" xfId="315" xr:uid="{00000000-0005-0000-0000-00008E000000}"/>
    <cellStyle name="Normál 117 28" xfId="316" xr:uid="{00000000-0005-0000-0000-00008F000000}"/>
    <cellStyle name="Normál 117 29" xfId="317" xr:uid="{00000000-0005-0000-0000-000090000000}"/>
    <cellStyle name="Normál 117 3" xfId="318" xr:uid="{00000000-0005-0000-0000-000091000000}"/>
    <cellStyle name="Normál 117 30" xfId="319" xr:uid="{00000000-0005-0000-0000-000092000000}"/>
    <cellStyle name="Normál 117 31" xfId="320" xr:uid="{00000000-0005-0000-0000-000093000000}"/>
    <cellStyle name="Normál 117 32" xfId="321" xr:uid="{00000000-0005-0000-0000-000094000000}"/>
    <cellStyle name="Normál 117 33" xfId="322" xr:uid="{00000000-0005-0000-0000-000095000000}"/>
    <cellStyle name="Normál 117 34" xfId="323" xr:uid="{00000000-0005-0000-0000-000096000000}"/>
    <cellStyle name="Normál 117 35" xfId="324" xr:uid="{00000000-0005-0000-0000-000097000000}"/>
    <cellStyle name="Normál 117 36" xfId="325" xr:uid="{00000000-0005-0000-0000-000098000000}"/>
    <cellStyle name="Normál 117 37" xfId="326" xr:uid="{00000000-0005-0000-0000-000099000000}"/>
    <cellStyle name="Normál 117 38" xfId="327" xr:uid="{00000000-0005-0000-0000-00009A000000}"/>
    <cellStyle name="Normál 117 39" xfId="328" xr:uid="{00000000-0005-0000-0000-00009B000000}"/>
    <cellStyle name="Normál 117 4" xfId="329" xr:uid="{00000000-0005-0000-0000-00009C000000}"/>
    <cellStyle name="Normál 117 40" xfId="330" xr:uid="{00000000-0005-0000-0000-00009D000000}"/>
    <cellStyle name="Normál 117 41" xfId="331" xr:uid="{00000000-0005-0000-0000-00009E000000}"/>
    <cellStyle name="Normál 117 42" xfId="332" xr:uid="{00000000-0005-0000-0000-00009F000000}"/>
    <cellStyle name="Normál 117 43" xfId="333" xr:uid="{00000000-0005-0000-0000-0000A0000000}"/>
    <cellStyle name="Normál 117 44" xfId="334" xr:uid="{00000000-0005-0000-0000-0000A1000000}"/>
    <cellStyle name="Normál 117 45" xfId="335" xr:uid="{00000000-0005-0000-0000-0000A2000000}"/>
    <cellStyle name="Normál 117 46" xfId="336" xr:uid="{00000000-0005-0000-0000-0000A3000000}"/>
    <cellStyle name="Normál 117 47" xfId="337" xr:uid="{00000000-0005-0000-0000-0000A4000000}"/>
    <cellStyle name="Normál 117 48" xfId="338" xr:uid="{00000000-0005-0000-0000-0000A5000000}"/>
    <cellStyle name="Normál 117 49" xfId="339" xr:uid="{00000000-0005-0000-0000-0000A6000000}"/>
    <cellStyle name="Normál 117 5" xfId="340" xr:uid="{00000000-0005-0000-0000-0000A7000000}"/>
    <cellStyle name="Normál 117 50" xfId="341" xr:uid="{00000000-0005-0000-0000-0000A8000000}"/>
    <cellStyle name="Normál 117 51" xfId="342" xr:uid="{00000000-0005-0000-0000-0000A9000000}"/>
    <cellStyle name="Normál 117 52" xfId="343" xr:uid="{00000000-0005-0000-0000-0000AA000000}"/>
    <cellStyle name="Normál 117 53" xfId="344" xr:uid="{00000000-0005-0000-0000-0000AB000000}"/>
    <cellStyle name="Normál 117 54" xfId="345" xr:uid="{00000000-0005-0000-0000-0000AC000000}"/>
    <cellStyle name="Normál 117 55" xfId="346" xr:uid="{00000000-0005-0000-0000-0000AD000000}"/>
    <cellStyle name="Normál 117 56" xfId="347" xr:uid="{00000000-0005-0000-0000-0000AE000000}"/>
    <cellStyle name="Normál 117 57" xfId="348" xr:uid="{00000000-0005-0000-0000-0000AF000000}"/>
    <cellStyle name="Normál 117 58" xfId="349" xr:uid="{00000000-0005-0000-0000-0000B0000000}"/>
    <cellStyle name="Normál 117 59" xfId="350" xr:uid="{00000000-0005-0000-0000-0000B1000000}"/>
    <cellStyle name="Normál 117 6" xfId="351" xr:uid="{00000000-0005-0000-0000-0000B2000000}"/>
    <cellStyle name="Normál 117 60" xfId="352" xr:uid="{00000000-0005-0000-0000-0000B3000000}"/>
    <cellStyle name="Normál 117 61" xfId="353" xr:uid="{00000000-0005-0000-0000-0000B4000000}"/>
    <cellStyle name="Normál 117 62" xfId="354" xr:uid="{00000000-0005-0000-0000-0000B5000000}"/>
    <cellStyle name="Normál 117 63" xfId="355" xr:uid="{00000000-0005-0000-0000-0000B6000000}"/>
    <cellStyle name="Normál 117 64" xfId="356" xr:uid="{00000000-0005-0000-0000-0000B7000000}"/>
    <cellStyle name="Normál 117 65" xfId="357" xr:uid="{00000000-0005-0000-0000-0000B8000000}"/>
    <cellStyle name="Normál 117 66" xfId="358" xr:uid="{00000000-0005-0000-0000-0000B9000000}"/>
    <cellStyle name="Normál 117 7" xfId="359" xr:uid="{00000000-0005-0000-0000-0000BA000000}"/>
    <cellStyle name="Normál 117 8" xfId="360" xr:uid="{00000000-0005-0000-0000-0000BB000000}"/>
    <cellStyle name="Normál 117 9" xfId="361" xr:uid="{00000000-0005-0000-0000-0000BC000000}"/>
    <cellStyle name="Normál 118" xfId="362" xr:uid="{00000000-0005-0000-0000-0000BD000000}"/>
    <cellStyle name="Normál 118 10" xfId="363" xr:uid="{00000000-0005-0000-0000-0000BE000000}"/>
    <cellStyle name="Normál 118 11" xfId="364" xr:uid="{00000000-0005-0000-0000-0000BF000000}"/>
    <cellStyle name="Normál 118 12" xfId="365" xr:uid="{00000000-0005-0000-0000-0000C0000000}"/>
    <cellStyle name="Normál 118 13" xfId="366" xr:uid="{00000000-0005-0000-0000-0000C1000000}"/>
    <cellStyle name="Normál 118 14" xfId="367" xr:uid="{00000000-0005-0000-0000-0000C2000000}"/>
    <cellStyle name="Normál 118 15" xfId="368" xr:uid="{00000000-0005-0000-0000-0000C3000000}"/>
    <cellStyle name="Normál 118 16" xfId="369" xr:uid="{00000000-0005-0000-0000-0000C4000000}"/>
    <cellStyle name="Normál 118 17" xfId="370" xr:uid="{00000000-0005-0000-0000-0000C5000000}"/>
    <cellStyle name="Normál 118 18" xfId="371" xr:uid="{00000000-0005-0000-0000-0000C6000000}"/>
    <cellStyle name="Normál 118 19" xfId="372" xr:uid="{00000000-0005-0000-0000-0000C7000000}"/>
    <cellStyle name="Normál 118 2" xfId="373" xr:uid="{00000000-0005-0000-0000-0000C8000000}"/>
    <cellStyle name="Normál 118 20" xfId="374" xr:uid="{00000000-0005-0000-0000-0000C9000000}"/>
    <cellStyle name="Normál 118 21" xfId="375" xr:uid="{00000000-0005-0000-0000-0000CA000000}"/>
    <cellStyle name="Normál 118 22" xfId="376" xr:uid="{00000000-0005-0000-0000-0000CB000000}"/>
    <cellStyle name="Normál 118 23" xfId="377" xr:uid="{00000000-0005-0000-0000-0000CC000000}"/>
    <cellStyle name="Normál 118 24" xfId="378" xr:uid="{00000000-0005-0000-0000-0000CD000000}"/>
    <cellStyle name="Normál 118 25" xfId="379" xr:uid="{00000000-0005-0000-0000-0000CE000000}"/>
    <cellStyle name="Normál 118 26" xfId="380" xr:uid="{00000000-0005-0000-0000-0000CF000000}"/>
    <cellStyle name="Normál 118 27" xfId="381" xr:uid="{00000000-0005-0000-0000-0000D0000000}"/>
    <cellStyle name="Normál 118 28" xfId="382" xr:uid="{00000000-0005-0000-0000-0000D1000000}"/>
    <cellStyle name="Normál 118 29" xfId="383" xr:uid="{00000000-0005-0000-0000-0000D2000000}"/>
    <cellStyle name="Normál 118 3" xfId="384" xr:uid="{00000000-0005-0000-0000-0000D3000000}"/>
    <cellStyle name="Normál 118 30" xfId="385" xr:uid="{00000000-0005-0000-0000-0000D4000000}"/>
    <cellStyle name="Normál 118 31" xfId="386" xr:uid="{00000000-0005-0000-0000-0000D5000000}"/>
    <cellStyle name="Normál 118 32" xfId="387" xr:uid="{00000000-0005-0000-0000-0000D6000000}"/>
    <cellStyle name="Normál 118 33" xfId="388" xr:uid="{00000000-0005-0000-0000-0000D7000000}"/>
    <cellStyle name="Normál 118 34" xfId="389" xr:uid="{00000000-0005-0000-0000-0000D8000000}"/>
    <cellStyle name="Normál 118 35" xfId="390" xr:uid="{00000000-0005-0000-0000-0000D9000000}"/>
    <cellStyle name="Normál 118 36" xfId="391" xr:uid="{00000000-0005-0000-0000-0000DA000000}"/>
    <cellStyle name="Normál 118 37" xfId="392" xr:uid="{00000000-0005-0000-0000-0000DB000000}"/>
    <cellStyle name="Normál 118 38" xfId="393" xr:uid="{00000000-0005-0000-0000-0000DC000000}"/>
    <cellStyle name="Normál 118 39" xfId="394" xr:uid="{00000000-0005-0000-0000-0000DD000000}"/>
    <cellStyle name="Normál 118 4" xfId="395" xr:uid="{00000000-0005-0000-0000-0000DE000000}"/>
    <cellStyle name="Normál 118 40" xfId="396" xr:uid="{00000000-0005-0000-0000-0000DF000000}"/>
    <cellStyle name="Normál 118 41" xfId="397" xr:uid="{00000000-0005-0000-0000-0000E0000000}"/>
    <cellStyle name="Normál 118 42" xfId="398" xr:uid="{00000000-0005-0000-0000-0000E1000000}"/>
    <cellStyle name="Normál 118 43" xfId="399" xr:uid="{00000000-0005-0000-0000-0000E2000000}"/>
    <cellStyle name="Normál 118 44" xfId="400" xr:uid="{00000000-0005-0000-0000-0000E3000000}"/>
    <cellStyle name="Normál 118 45" xfId="401" xr:uid="{00000000-0005-0000-0000-0000E4000000}"/>
    <cellStyle name="Normál 118 46" xfId="402" xr:uid="{00000000-0005-0000-0000-0000E5000000}"/>
    <cellStyle name="Normál 118 47" xfId="403" xr:uid="{00000000-0005-0000-0000-0000E6000000}"/>
    <cellStyle name="Normál 118 48" xfId="404" xr:uid="{00000000-0005-0000-0000-0000E7000000}"/>
    <cellStyle name="Normál 118 49" xfId="405" xr:uid="{00000000-0005-0000-0000-0000E8000000}"/>
    <cellStyle name="Normál 118 5" xfId="406" xr:uid="{00000000-0005-0000-0000-0000E9000000}"/>
    <cellStyle name="Normál 118 50" xfId="407" xr:uid="{00000000-0005-0000-0000-0000EA000000}"/>
    <cellStyle name="Normál 118 51" xfId="408" xr:uid="{00000000-0005-0000-0000-0000EB000000}"/>
    <cellStyle name="Normál 118 52" xfId="409" xr:uid="{00000000-0005-0000-0000-0000EC000000}"/>
    <cellStyle name="Normál 118 53" xfId="410" xr:uid="{00000000-0005-0000-0000-0000ED000000}"/>
    <cellStyle name="Normál 118 54" xfId="411" xr:uid="{00000000-0005-0000-0000-0000EE000000}"/>
    <cellStyle name="Normál 118 55" xfId="412" xr:uid="{00000000-0005-0000-0000-0000EF000000}"/>
    <cellStyle name="Normál 118 56" xfId="413" xr:uid="{00000000-0005-0000-0000-0000F0000000}"/>
    <cellStyle name="Normál 118 57" xfId="414" xr:uid="{00000000-0005-0000-0000-0000F1000000}"/>
    <cellStyle name="Normál 118 58" xfId="415" xr:uid="{00000000-0005-0000-0000-0000F2000000}"/>
    <cellStyle name="Normál 118 59" xfId="416" xr:uid="{00000000-0005-0000-0000-0000F3000000}"/>
    <cellStyle name="Normál 118 6" xfId="417" xr:uid="{00000000-0005-0000-0000-0000F4000000}"/>
    <cellStyle name="Normál 118 60" xfId="418" xr:uid="{00000000-0005-0000-0000-0000F5000000}"/>
    <cellStyle name="Normál 118 61" xfId="419" xr:uid="{00000000-0005-0000-0000-0000F6000000}"/>
    <cellStyle name="Normál 118 62" xfId="420" xr:uid="{00000000-0005-0000-0000-0000F7000000}"/>
    <cellStyle name="Normál 118 63" xfId="421" xr:uid="{00000000-0005-0000-0000-0000F8000000}"/>
    <cellStyle name="Normál 118 64" xfId="422" xr:uid="{00000000-0005-0000-0000-0000F9000000}"/>
    <cellStyle name="Normál 118 65" xfId="423" xr:uid="{00000000-0005-0000-0000-0000FA000000}"/>
    <cellStyle name="Normál 118 66" xfId="424" xr:uid="{00000000-0005-0000-0000-0000FB000000}"/>
    <cellStyle name="Normál 118 7" xfId="425" xr:uid="{00000000-0005-0000-0000-0000FC000000}"/>
    <cellStyle name="Normál 118 8" xfId="426" xr:uid="{00000000-0005-0000-0000-0000FD000000}"/>
    <cellStyle name="Normál 118 9" xfId="427" xr:uid="{00000000-0005-0000-0000-0000FE000000}"/>
    <cellStyle name="Normál 119" xfId="428" xr:uid="{00000000-0005-0000-0000-0000FF000000}"/>
    <cellStyle name="Normál 119 10" xfId="429" xr:uid="{00000000-0005-0000-0000-000000010000}"/>
    <cellStyle name="Normál 119 11" xfId="430" xr:uid="{00000000-0005-0000-0000-000001010000}"/>
    <cellStyle name="Normál 119 12" xfId="431" xr:uid="{00000000-0005-0000-0000-000002010000}"/>
    <cellStyle name="Normál 119 13" xfId="432" xr:uid="{00000000-0005-0000-0000-000003010000}"/>
    <cellStyle name="Normál 119 14" xfId="433" xr:uid="{00000000-0005-0000-0000-000004010000}"/>
    <cellStyle name="Normál 119 15" xfId="434" xr:uid="{00000000-0005-0000-0000-000005010000}"/>
    <cellStyle name="Normál 119 16" xfId="435" xr:uid="{00000000-0005-0000-0000-000006010000}"/>
    <cellStyle name="Normál 119 17" xfId="436" xr:uid="{00000000-0005-0000-0000-000007010000}"/>
    <cellStyle name="Normál 119 18" xfId="437" xr:uid="{00000000-0005-0000-0000-000008010000}"/>
    <cellStyle name="Normál 119 19" xfId="438" xr:uid="{00000000-0005-0000-0000-000009010000}"/>
    <cellStyle name="Normál 119 2" xfId="439" xr:uid="{00000000-0005-0000-0000-00000A010000}"/>
    <cellStyle name="Normál 119 20" xfId="440" xr:uid="{00000000-0005-0000-0000-00000B010000}"/>
    <cellStyle name="Normál 119 21" xfId="441" xr:uid="{00000000-0005-0000-0000-00000C010000}"/>
    <cellStyle name="Normál 119 22" xfId="442" xr:uid="{00000000-0005-0000-0000-00000D010000}"/>
    <cellStyle name="Normál 119 23" xfId="443" xr:uid="{00000000-0005-0000-0000-00000E010000}"/>
    <cellStyle name="Normál 119 24" xfId="444" xr:uid="{00000000-0005-0000-0000-00000F010000}"/>
    <cellStyle name="Normál 119 25" xfId="445" xr:uid="{00000000-0005-0000-0000-000010010000}"/>
    <cellStyle name="Normál 119 26" xfId="446" xr:uid="{00000000-0005-0000-0000-000011010000}"/>
    <cellStyle name="Normál 119 27" xfId="447" xr:uid="{00000000-0005-0000-0000-000012010000}"/>
    <cellStyle name="Normál 119 28" xfId="448" xr:uid="{00000000-0005-0000-0000-000013010000}"/>
    <cellStyle name="Normál 119 29" xfId="449" xr:uid="{00000000-0005-0000-0000-000014010000}"/>
    <cellStyle name="Normál 119 3" xfId="450" xr:uid="{00000000-0005-0000-0000-000015010000}"/>
    <cellStyle name="Normál 119 30" xfId="451" xr:uid="{00000000-0005-0000-0000-000016010000}"/>
    <cellStyle name="Normál 119 31" xfId="452" xr:uid="{00000000-0005-0000-0000-000017010000}"/>
    <cellStyle name="Normál 119 32" xfId="453" xr:uid="{00000000-0005-0000-0000-000018010000}"/>
    <cellStyle name="Normál 119 33" xfId="454" xr:uid="{00000000-0005-0000-0000-000019010000}"/>
    <cellStyle name="Normál 119 34" xfId="455" xr:uid="{00000000-0005-0000-0000-00001A010000}"/>
    <cellStyle name="Normál 119 35" xfId="456" xr:uid="{00000000-0005-0000-0000-00001B010000}"/>
    <cellStyle name="Normál 119 36" xfId="457" xr:uid="{00000000-0005-0000-0000-00001C010000}"/>
    <cellStyle name="Normál 119 37" xfId="458" xr:uid="{00000000-0005-0000-0000-00001D010000}"/>
    <cellStyle name="Normál 119 38" xfId="459" xr:uid="{00000000-0005-0000-0000-00001E010000}"/>
    <cellStyle name="Normál 119 39" xfId="460" xr:uid="{00000000-0005-0000-0000-00001F010000}"/>
    <cellStyle name="Normál 119 4" xfId="461" xr:uid="{00000000-0005-0000-0000-000020010000}"/>
    <cellStyle name="Normál 119 40" xfId="462" xr:uid="{00000000-0005-0000-0000-000021010000}"/>
    <cellStyle name="Normál 119 41" xfId="463" xr:uid="{00000000-0005-0000-0000-000022010000}"/>
    <cellStyle name="Normál 119 42" xfId="464" xr:uid="{00000000-0005-0000-0000-000023010000}"/>
    <cellStyle name="Normál 119 43" xfId="465" xr:uid="{00000000-0005-0000-0000-000024010000}"/>
    <cellStyle name="Normál 119 44" xfId="466" xr:uid="{00000000-0005-0000-0000-000025010000}"/>
    <cellStyle name="Normál 119 45" xfId="467" xr:uid="{00000000-0005-0000-0000-000026010000}"/>
    <cellStyle name="Normál 119 46" xfId="468" xr:uid="{00000000-0005-0000-0000-000027010000}"/>
    <cellStyle name="Normál 119 47" xfId="469" xr:uid="{00000000-0005-0000-0000-000028010000}"/>
    <cellStyle name="Normál 119 48" xfId="470" xr:uid="{00000000-0005-0000-0000-000029010000}"/>
    <cellStyle name="Normál 119 49" xfId="471" xr:uid="{00000000-0005-0000-0000-00002A010000}"/>
    <cellStyle name="Normál 119 5" xfId="472" xr:uid="{00000000-0005-0000-0000-00002B010000}"/>
    <cellStyle name="Normál 119 50" xfId="473" xr:uid="{00000000-0005-0000-0000-00002C010000}"/>
    <cellStyle name="Normál 119 51" xfId="474" xr:uid="{00000000-0005-0000-0000-00002D010000}"/>
    <cellStyle name="Normál 119 52" xfId="475" xr:uid="{00000000-0005-0000-0000-00002E010000}"/>
    <cellStyle name="Normál 119 53" xfId="476" xr:uid="{00000000-0005-0000-0000-00002F010000}"/>
    <cellStyle name="Normál 119 54" xfId="477" xr:uid="{00000000-0005-0000-0000-000030010000}"/>
    <cellStyle name="Normál 119 55" xfId="478" xr:uid="{00000000-0005-0000-0000-000031010000}"/>
    <cellStyle name="Normál 119 56" xfId="479" xr:uid="{00000000-0005-0000-0000-000032010000}"/>
    <cellStyle name="Normál 119 57" xfId="480" xr:uid="{00000000-0005-0000-0000-000033010000}"/>
    <cellStyle name="Normál 119 58" xfId="481" xr:uid="{00000000-0005-0000-0000-000034010000}"/>
    <cellStyle name="Normál 119 59" xfId="482" xr:uid="{00000000-0005-0000-0000-000035010000}"/>
    <cellStyle name="Normál 119 6" xfId="483" xr:uid="{00000000-0005-0000-0000-000036010000}"/>
    <cellStyle name="Normál 119 60" xfId="484" xr:uid="{00000000-0005-0000-0000-000037010000}"/>
    <cellStyle name="Normál 119 61" xfId="485" xr:uid="{00000000-0005-0000-0000-000038010000}"/>
    <cellStyle name="Normál 119 62" xfId="486" xr:uid="{00000000-0005-0000-0000-000039010000}"/>
    <cellStyle name="Normál 119 63" xfId="487" xr:uid="{00000000-0005-0000-0000-00003A010000}"/>
    <cellStyle name="Normál 119 64" xfId="488" xr:uid="{00000000-0005-0000-0000-00003B010000}"/>
    <cellStyle name="Normál 119 65" xfId="489" xr:uid="{00000000-0005-0000-0000-00003C010000}"/>
    <cellStyle name="Normál 119 66" xfId="490" xr:uid="{00000000-0005-0000-0000-00003D010000}"/>
    <cellStyle name="Normál 119 7" xfId="491" xr:uid="{00000000-0005-0000-0000-00003E010000}"/>
    <cellStyle name="Normál 119 8" xfId="492" xr:uid="{00000000-0005-0000-0000-00003F010000}"/>
    <cellStyle name="Normál 119 9" xfId="493" xr:uid="{00000000-0005-0000-0000-000040010000}"/>
    <cellStyle name="Normál 12" xfId="494" xr:uid="{00000000-0005-0000-0000-000041010000}"/>
    <cellStyle name="Normál 12 2" xfId="1292" xr:uid="{00000000-0005-0000-0000-000042010000}"/>
    <cellStyle name="Normál 12 3" xfId="1291" xr:uid="{00000000-0005-0000-0000-000043010000}"/>
    <cellStyle name="Normál 12_vízellátás" xfId="1293" xr:uid="{00000000-0005-0000-0000-000044010000}"/>
    <cellStyle name="Normál 120" xfId="495" xr:uid="{00000000-0005-0000-0000-000045010000}"/>
    <cellStyle name="Normál 121" xfId="496" xr:uid="{00000000-0005-0000-0000-000046010000}"/>
    <cellStyle name="Normál 122" xfId="497" xr:uid="{00000000-0005-0000-0000-000047010000}"/>
    <cellStyle name="Normál 123" xfId="498" xr:uid="{00000000-0005-0000-0000-000048010000}"/>
    <cellStyle name="Normál 124" xfId="499" xr:uid="{00000000-0005-0000-0000-000049010000}"/>
    <cellStyle name="Normál 125" xfId="500" xr:uid="{00000000-0005-0000-0000-00004A010000}"/>
    <cellStyle name="Normál 126" xfId="501" xr:uid="{00000000-0005-0000-0000-00004B010000}"/>
    <cellStyle name="Normál 127" xfId="502" xr:uid="{00000000-0005-0000-0000-00004C010000}"/>
    <cellStyle name="Normál 128" xfId="503" xr:uid="{00000000-0005-0000-0000-00004D010000}"/>
    <cellStyle name="Normál 129" xfId="504" xr:uid="{00000000-0005-0000-0000-00004E010000}"/>
    <cellStyle name="Normál 13" xfId="505" xr:uid="{00000000-0005-0000-0000-00004F010000}"/>
    <cellStyle name="Normál 13 2" xfId="1295" xr:uid="{00000000-0005-0000-0000-000050010000}"/>
    <cellStyle name="Normál 13 3" xfId="1294" xr:uid="{00000000-0005-0000-0000-000051010000}"/>
    <cellStyle name="Normál 13_vízellátás" xfId="1296" xr:uid="{00000000-0005-0000-0000-000052010000}"/>
    <cellStyle name="Normál 130" xfId="506" xr:uid="{00000000-0005-0000-0000-000053010000}"/>
    <cellStyle name="Normál 131" xfId="507" xr:uid="{00000000-0005-0000-0000-000054010000}"/>
    <cellStyle name="Normál 132" xfId="508" xr:uid="{00000000-0005-0000-0000-000055010000}"/>
    <cellStyle name="Normál 133" xfId="509" xr:uid="{00000000-0005-0000-0000-000056010000}"/>
    <cellStyle name="Normál 134" xfId="510" xr:uid="{00000000-0005-0000-0000-000057010000}"/>
    <cellStyle name="Normál 135" xfId="511" xr:uid="{00000000-0005-0000-0000-000058010000}"/>
    <cellStyle name="Normál 136" xfId="512" xr:uid="{00000000-0005-0000-0000-000059010000}"/>
    <cellStyle name="Normál 137" xfId="513" xr:uid="{00000000-0005-0000-0000-00005A010000}"/>
    <cellStyle name="Normál 138" xfId="514" xr:uid="{00000000-0005-0000-0000-00005B010000}"/>
    <cellStyle name="Normál 139" xfId="515" xr:uid="{00000000-0005-0000-0000-00005C010000}"/>
    <cellStyle name="Normál 14" xfId="516" xr:uid="{00000000-0005-0000-0000-00005D010000}"/>
    <cellStyle name="Normál 14 2" xfId="1298" xr:uid="{00000000-0005-0000-0000-00005E010000}"/>
    <cellStyle name="Normál 14 3" xfId="1297" xr:uid="{00000000-0005-0000-0000-00005F010000}"/>
    <cellStyle name="Normál 14_vízellátás" xfId="1299" xr:uid="{00000000-0005-0000-0000-000060010000}"/>
    <cellStyle name="Normál 140" xfId="517" xr:uid="{00000000-0005-0000-0000-000061010000}"/>
    <cellStyle name="Normál 141" xfId="518" xr:uid="{00000000-0005-0000-0000-000062010000}"/>
    <cellStyle name="Normál 142" xfId="519" xr:uid="{00000000-0005-0000-0000-000063010000}"/>
    <cellStyle name="Normál 143" xfId="520" xr:uid="{00000000-0005-0000-0000-000064010000}"/>
    <cellStyle name="Normál 144" xfId="521" xr:uid="{00000000-0005-0000-0000-000065010000}"/>
    <cellStyle name="Normál 145" xfId="522" xr:uid="{00000000-0005-0000-0000-000066010000}"/>
    <cellStyle name="Normál 146" xfId="523" xr:uid="{00000000-0005-0000-0000-000067010000}"/>
    <cellStyle name="Normál 147" xfId="524" xr:uid="{00000000-0005-0000-0000-000068010000}"/>
    <cellStyle name="Normál 148" xfId="525" xr:uid="{00000000-0005-0000-0000-000069010000}"/>
    <cellStyle name="Normál 149" xfId="526" xr:uid="{00000000-0005-0000-0000-00006A010000}"/>
    <cellStyle name="Normál 15" xfId="527" xr:uid="{00000000-0005-0000-0000-00006B010000}"/>
    <cellStyle name="Normál 15 2" xfId="1301" xr:uid="{00000000-0005-0000-0000-00006C010000}"/>
    <cellStyle name="Normál 15 3" xfId="1300" xr:uid="{00000000-0005-0000-0000-00006D010000}"/>
    <cellStyle name="Normál 15_vízellátás" xfId="1302" xr:uid="{00000000-0005-0000-0000-00006E010000}"/>
    <cellStyle name="Normál 150" xfId="528" xr:uid="{00000000-0005-0000-0000-00006F010000}"/>
    <cellStyle name="Normál 151" xfId="529" xr:uid="{00000000-0005-0000-0000-000070010000}"/>
    <cellStyle name="Normál 152" xfId="530" xr:uid="{00000000-0005-0000-0000-000071010000}"/>
    <cellStyle name="Normál 153" xfId="531" xr:uid="{00000000-0005-0000-0000-000072010000}"/>
    <cellStyle name="Normál 154" xfId="532" xr:uid="{00000000-0005-0000-0000-000073010000}"/>
    <cellStyle name="Normál 155" xfId="533" xr:uid="{00000000-0005-0000-0000-000074010000}"/>
    <cellStyle name="Normál 156" xfId="534" xr:uid="{00000000-0005-0000-0000-000075010000}"/>
    <cellStyle name="Normál 157" xfId="535" xr:uid="{00000000-0005-0000-0000-000076010000}"/>
    <cellStyle name="Normál 158" xfId="536" xr:uid="{00000000-0005-0000-0000-000077010000}"/>
    <cellStyle name="Normál 159" xfId="537" xr:uid="{00000000-0005-0000-0000-000078010000}"/>
    <cellStyle name="Normál 16" xfId="538" xr:uid="{00000000-0005-0000-0000-000079010000}"/>
    <cellStyle name="Normál 16 2" xfId="1304" xr:uid="{00000000-0005-0000-0000-00007A010000}"/>
    <cellStyle name="Normál 16 3" xfId="1303" xr:uid="{00000000-0005-0000-0000-00007B010000}"/>
    <cellStyle name="Normál 16_vízellátás" xfId="1305" xr:uid="{00000000-0005-0000-0000-00007C010000}"/>
    <cellStyle name="Normál 160" xfId="539" xr:uid="{00000000-0005-0000-0000-00007D010000}"/>
    <cellStyle name="Normál 161" xfId="540" xr:uid="{00000000-0005-0000-0000-00007E010000}"/>
    <cellStyle name="Normál 162" xfId="541" xr:uid="{00000000-0005-0000-0000-00007F010000}"/>
    <cellStyle name="Normál 163" xfId="542" xr:uid="{00000000-0005-0000-0000-000080010000}"/>
    <cellStyle name="Normál 164" xfId="543" xr:uid="{00000000-0005-0000-0000-000081010000}"/>
    <cellStyle name="Normál 165" xfId="544" xr:uid="{00000000-0005-0000-0000-000082010000}"/>
    <cellStyle name="Normál 166" xfId="545" xr:uid="{00000000-0005-0000-0000-000083010000}"/>
    <cellStyle name="Normál 167" xfId="546" xr:uid="{00000000-0005-0000-0000-000084010000}"/>
    <cellStyle name="Normál 168" xfId="547" xr:uid="{00000000-0005-0000-0000-000085010000}"/>
    <cellStyle name="Normál 169" xfId="548" xr:uid="{00000000-0005-0000-0000-000086010000}"/>
    <cellStyle name="Normál 17" xfId="549" xr:uid="{00000000-0005-0000-0000-000087010000}"/>
    <cellStyle name="Normál 17 2" xfId="1307" xr:uid="{00000000-0005-0000-0000-000088010000}"/>
    <cellStyle name="Normál 17 3" xfId="1306" xr:uid="{00000000-0005-0000-0000-000089010000}"/>
    <cellStyle name="Normál 17_vízellátás" xfId="1308" xr:uid="{00000000-0005-0000-0000-00008A010000}"/>
    <cellStyle name="Normál 170" xfId="550" xr:uid="{00000000-0005-0000-0000-00008B010000}"/>
    <cellStyle name="Normál 171" xfId="551" xr:uid="{00000000-0005-0000-0000-00008C010000}"/>
    <cellStyle name="Normál 172" xfId="1309" xr:uid="{00000000-0005-0000-0000-00008D010000}"/>
    <cellStyle name="Normál 172 2" xfId="1310" xr:uid="{00000000-0005-0000-0000-00008E010000}"/>
    <cellStyle name="Normál 173" xfId="552" xr:uid="{00000000-0005-0000-0000-00008F010000}"/>
    <cellStyle name="Normál 174" xfId="553" xr:uid="{00000000-0005-0000-0000-000090010000}"/>
    <cellStyle name="Normál 175" xfId="554" xr:uid="{00000000-0005-0000-0000-000091010000}"/>
    <cellStyle name="Normál 176" xfId="555" xr:uid="{00000000-0005-0000-0000-000092010000}"/>
    <cellStyle name="Normál 177" xfId="556" xr:uid="{00000000-0005-0000-0000-000093010000}"/>
    <cellStyle name="Normál 178" xfId="557" xr:uid="{00000000-0005-0000-0000-000094010000}"/>
    <cellStyle name="Normál 179" xfId="558" xr:uid="{00000000-0005-0000-0000-000095010000}"/>
    <cellStyle name="Normál 18" xfId="559" xr:uid="{00000000-0005-0000-0000-000096010000}"/>
    <cellStyle name="Normál 18 2" xfId="1312" xr:uid="{00000000-0005-0000-0000-000097010000}"/>
    <cellStyle name="Normál 18 3" xfId="1311" xr:uid="{00000000-0005-0000-0000-000098010000}"/>
    <cellStyle name="Normál 18_vízellátás" xfId="1313" xr:uid="{00000000-0005-0000-0000-000099010000}"/>
    <cellStyle name="Normál 180" xfId="560" xr:uid="{00000000-0005-0000-0000-00009A010000}"/>
    <cellStyle name="Normál 181" xfId="561" xr:uid="{00000000-0005-0000-0000-00009B010000}"/>
    <cellStyle name="Normál 182" xfId="562" xr:uid="{00000000-0005-0000-0000-00009C010000}"/>
    <cellStyle name="Normál 183" xfId="563" xr:uid="{00000000-0005-0000-0000-00009D010000}"/>
    <cellStyle name="Normál 184" xfId="564" xr:uid="{00000000-0005-0000-0000-00009E010000}"/>
    <cellStyle name="Normál 185" xfId="565" xr:uid="{00000000-0005-0000-0000-00009F010000}"/>
    <cellStyle name="Normál 186" xfId="566" xr:uid="{00000000-0005-0000-0000-0000A0010000}"/>
    <cellStyle name="Normál 187" xfId="567" xr:uid="{00000000-0005-0000-0000-0000A1010000}"/>
    <cellStyle name="Normál 188" xfId="568" xr:uid="{00000000-0005-0000-0000-0000A2010000}"/>
    <cellStyle name="Normál 189" xfId="569" xr:uid="{00000000-0005-0000-0000-0000A3010000}"/>
    <cellStyle name="Normál 19" xfId="570" xr:uid="{00000000-0005-0000-0000-0000A4010000}"/>
    <cellStyle name="Normál 19 2" xfId="1315" xr:uid="{00000000-0005-0000-0000-0000A5010000}"/>
    <cellStyle name="Normál 19 3" xfId="1314" xr:uid="{00000000-0005-0000-0000-0000A6010000}"/>
    <cellStyle name="Normál 19_vízellátás" xfId="1316" xr:uid="{00000000-0005-0000-0000-0000A7010000}"/>
    <cellStyle name="Normál 190" xfId="571" xr:uid="{00000000-0005-0000-0000-0000A8010000}"/>
    <cellStyle name="Normál 191" xfId="1317" xr:uid="{00000000-0005-0000-0000-0000A9010000}"/>
    <cellStyle name="Normál 192" xfId="572" xr:uid="{00000000-0005-0000-0000-0000AA010000}"/>
    <cellStyle name="Normál 192 2" xfId="1319" xr:uid="{00000000-0005-0000-0000-0000AB010000}"/>
    <cellStyle name="Normál 192 3" xfId="1318" xr:uid="{00000000-0005-0000-0000-0000AC010000}"/>
    <cellStyle name="Normál 192_vízellátás" xfId="1320" xr:uid="{00000000-0005-0000-0000-0000AD010000}"/>
    <cellStyle name="Normál 193" xfId="573" xr:uid="{00000000-0005-0000-0000-0000AE010000}"/>
    <cellStyle name="Normál 193 2" xfId="1322" xr:uid="{00000000-0005-0000-0000-0000AF010000}"/>
    <cellStyle name="Normál 193 3" xfId="1321" xr:uid="{00000000-0005-0000-0000-0000B0010000}"/>
    <cellStyle name="Normál 193_vízellátás" xfId="1323" xr:uid="{00000000-0005-0000-0000-0000B1010000}"/>
    <cellStyle name="Normál 194" xfId="574" xr:uid="{00000000-0005-0000-0000-0000B2010000}"/>
    <cellStyle name="Normál 194 2" xfId="1325" xr:uid="{00000000-0005-0000-0000-0000B3010000}"/>
    <cellStyle name="Normál 194 3" xfId="1324" xr:uid="{00000000-0005-0000-0000-0000B4010000}"/>
    <cellStyle name="Normál 194_vízellátás" xfId="1326" xr:uid="{00000000-0005-0000-0000-0000B5010000}"/>
    <cellStyle name="Normál 195" xfId="575" xr:uid="{00000000-0005-0000-0000-0000B6010000}"/>
    <cellStyle name="Normál 195 2" xfId="1328" xr:uid="{00000000-0005-0000-0000-0000B7010000}"/>
    <cellStyle name="Normál 195 3" xfId="1327" xr:uid="{00000000-0005-0000-0000-0000B8010000}"/>
    <cellStyle name="Normál 195_vízellátás" xfId="1329" xr:uid="{00000000-0005-0000-0000-0000B9010000}"/>
    <cellStyle name="Normál 196" xfId="576" xr:uid="{00000000-0005-0000-0000-0000BA010000}"/>
    <cellStyle name="Normál 196 2" xfId="1331" xr:uid="{00000000-0005-0000-0000-0000BB010000}"/>
    <cellStyle name="Normál 196 3" xfId="1330" xr:uid="{00000000-0005-0000-0000-0000BC010000}"/>
    <cellStyle name="Normál 196_vízellátás" xfId="1332" xr:uid="{00000000-0005-0000-0000-0000BD010000}"/>
    <cellStyle name="Normál 197" xfId="577" xr:uid="{00000000-0005-0000-0000-0000BE010000}"/>
    <cellStyle name="Normál 197 2" xfId="1334" xr:uid="{00000000-0005-0000-0000-0000BF010000}"/>
    <cellStyle name="Normál 197 3" xfId="1333" xr:uid="{00000000-0005-0000-0000-0000C0010000}"/>
    <cellStyle name="Normál 197_vízellátás" xfId="1335" xr:uid="{00000000-0005-0000-0000-0000C1010000}"/>
    <cellStyle name="Normál 198" xfId="578" xr:uid="{00000000-0005-0000-0000-0000C2010000}"/>
    <cellStyle name="Normál 198 2" xfId="1337" xr:uid="{00000000-0005-0000-0000-0000C3010000}"/>
    <cellStyle name="Normál 198 3" xfId="1336" xr:uid="{00000000-0005-0000-0000-0000C4010000}"/>
    <cellStyle name="Normál 198_vízellátás" xfId="1338" xr:uid="{00000000-0005-0000-0000-0000C5010000}"/>
    <cellStyle name="Normál 199" xfId="579" xr:uid="{00000000-0005-0000-0000-0000C6010000}"/>
    <cellStyle name="Normál 199 2" xfId="1340" xr:uid="{00000000-0005-0000-0000-0000C7010000}"/>
    <cellStyle name="Normál 199 3" xfId="1339" xr:uid="{00000000-0005-0000-0000-0000C8010000}"/>
    <cellStyle name="Normál 199_vízellátás" xfId="1341" xr:uid="{00000000-0005-0000-0000-0000C9010000}"/>
    <cellStyle name="Normal 2" xfId="580" xr:uid="{00000000-0005-0000-0000-0000CA010000}"/>
    <cellStyle name="Normál 2" xfId="6" xr:uid="{00000000-0005-0000-0000-0000CB010000}"/>
    <cellStyle name="Normál 2 10" xfId="581" xr:uid="{00000000-0005-0000-0000-0000CC010000}"/>
    <cellStyle name="Normál 2 100" xfId="582" xr:uid="{00000000-0005-0000-0000-0000CD010000}"/>
    <cellStyle name="Normál 2 101" xfId="583" xr:uid="{00000000-0005-0000-0000-0000CE010000}"/>
    <cellStyle name="Normál 2 102" xfId="584" xr:uid="{00000000-0005-0000-0000-0000CF010000}"/>
    <cellStyle name="Normál 2 103" xfId="585" xr:uid="{00000000-0005-0000-0000-0000D0010000}"/>
    <cellStyle name="Normál 2 104" xfId="586" xr:uid="{00000000-0005-0000-0000-0000D1010000}"/>
    <cellStyle name="Normál 2 105" xfId="587" xr:uid="{00000000-0005-0000-0000-0000D2010000}"/>
    <cellStyle name="Normál 2 106" xfId="588" xr:uid="{00000000-0005-0000-0000-0000D3010000}"/>
    <cellStyle name="Normál 2 107" xfId="589" xr:uid="{00000000-0005-0000-0000-0000D4010000}"/>
    <cellStyle name="Normál 2 108" xfId="590" xr:uid="{00000000-0005-0000-0000-0000D5010000}"/>
    <cellStyle name="Normál 2 109" xfId="591" xr:uid="{00000000-0005-0000-0000-0000D6010000}"/>
    <cellStyle name="Normál 2 11" xfId="592" xr:uid="{00000000-0005-0000-0000-0000D7010000}"/>
    <cellStyle name="Normál 2 110" xfId="593" xr:uid="{00000000-0005-0000-0000-0000D8010000}"/>
    <cellStyle name="Normál 2 111" xfId="594" xr:uid="{00000000-0005-0000-0000-0000D9010000}"/>
    <cellStyle name="Normál 2 112" xfId="595" xr:uid="{00000000-0005-0000-0000-0000DA010000}"/>
    <cellStyle name="Normál 2 113" xfId="596" xr:uid="{00000000-0005-0000-0000-0000DB010000}"/>
    <cellStyle name="Normál 2 114" xfId="597" xr:uid="{00000000-0005-0000-0000-0000DC010000}"/>
    <cellStyle name="Normál 2 115" xfId="598" xr:uid="{00000000-0005-0000-0000-0000DD010000}"/>
    <cellStyle name="Normál 2 116" xfId="599" xr:uid="{00000000-0005-0000-0000-0000DE010000}"/>
    <cellStyle name="Normál 2 117" xfId="600" xr:uid="{00000000-0005-0000-0000-0000DF010000}"/>
    <cellStyle name="Normál 2 118" xfId="601" xr:uid="{00000000-0005-0000-0000-0000E0010000}"/>
    <cellStyle name="Normál 2 119" xfId="602" xr:uid="{00000000-0005-0000-0000-0000E1010000}"/>
    <cellStyle name="Normál 2 12" xfId="603" xr:uid="{00000000-0005-0000-0000-0000E2010000}"/>
    <cellStyle name="Normál 2 120" xfId="604" xr:uid="{00000000-0005-0000-0000-0000E3010000}"/>
    <cellStyle name="Normál 2 121" xfId="605" xr:uid="{00000000-0005-0000-0000-0000E4010000}"/>
    <cellStyle name="Normál 2 122" xfId="606" xr:uid="{00000000-0005-0000-0000-0000E5010000}"/>
    <cellStyle name="Normál 2 123" xfId="607" xr:uid="{00000000-0005-0000-0000-0000E6010000}"/>
    <cellStyle name="Normál 2 124" xfId="608" xr:uid="{00000000-0005-0000-0000-0000E7010000}"/>
    <cellStyle name="Normál 2 125" xfId="609" xr:uid="{00000000-0005-0000-0000-0000E8010000}"/>
    <cellStyle name="Normál 2 126" xfId="610" xr:uid="{00000000-0005-0000-0000-0000E9010000}"/>
    <cellStyle name="Normál 2 127" xfId="611" xr:uid="{00000000-0005-0000-0000-0000EA010000}"/>
    <cellStyle name="Normál 2 128" xfId="612" xr:uid="{00000000-0005-0000-0000-0000EB010000}"/>
    <cellStyle name="Normál 2 129" xfId="613" xr:uid="{00000000-0005-0000-0000-0000EC010000}"/>
    <cellStyle name="Normál 2 13" xfId="614" xr:uid="{00000000-0005-0000-0000-0000ED010000}"/>
    <cellStyle name="Normál 2 130" xfId="615" xr:uid="{00000000-0005-0000-0000-0000EE010000}"/>
    <cellStyle name="Normál 2 131" xfId="616" xr:uid="{00000000-0005-0000-0000-0000EF010000}"/>
    <cellStyle name="Normál 2 132" xfId="617" xr:uid="{00000000-0005-0000-0000-0000F0010000}"/>
    <cellStyle name="Normál 2 133" xfId="618" xr:uid="{00000000-0005-0000-0000-0000F1010000}"/>
    <cellStyle name="Normál 2 134" xfId="619" xr:uid="{00000000-0005-0000-0000-0000F2010000}"/>
    <cellStyle name="Normál 2 135" xfId="620" xr:uid="{00000000-0005-0000-0000-0000F3010000}"/>
    <cellStyle name="Normál 2 136" xfId="621" xr:uid="{00000000-0005-0000-0000-0000F4010000}"/>
    <cellStyle name="Normál 2 137" xfId="622" xr:uid="{00000000-0005-0000-0000-0000F5010000}"/>
    <cellStyle name="Normál 2 138" xfId="623" xr:uid="{00000000-0005-0000-0000-0000F6010000}"/>
    <cellStyle name="Normál 2 139" xfId="624" xr:uid="{00000000-0005-0000-0000-0000F7010000}"/>
    <cellStyle name="Normál 2 14" xfId="625" xr:uid="{00000000-0005-0000-0000-0000F8010000}"/>
    <cellStyle name="Normál 2 140" xfId="626" xr:uid="{00000000-0005-0000-0000-0000F9010000}"/>
    <cellStyle name="Normál 2 141" xfId="627" xr:uid="{00000000-0005-0000-0000-0000FA010000}"/>
    <cellStyle name="Normál 2 142" xfId="628" xr:uid="{00000000-0005-0000-0000-0000FB010000}"/>
    <cellStyle name="Normál 2 143" xfId="629" xr:uid="{00000000-0005-0000-0000-0000FC010000}"/>
    <cellStyle name="Normál 2 144" xfId="630" xr:uid="{00000000-0005-0000-0000-0000FD010000}"/>
    <cellStyle name="Normál 2 145" xfId="631" xr:uid="{00000000-0005-0000-0000-0000FE010000}"/>
    <cellStyle name="Normál 2 146" xfId="632" xr:uid="{00000000-0005-0000-0000-0000FF010000}"/>
    <cellStyle name="Normál 2 147" xfId="633" xr:uid="{00000000-0005-0000-0000-000000020000}"/>
    <cellStyle name="Normál 2 148" xfId="634" xr:uid="{00000000-0005-0000-0000-000001020000}"/>
    <cellStyle name="Normál 2 149" xfId="635" xr:uid="{00000000-0005-0000-0000-000002020000}"/>
    <cellStyle name="Normál 2 15" xfId="636" xr:uid="{00000000-0005-0000-0000-000003020000}"/>
    <cellStyle name="Normál 2 150" xfId="637" xr:uid="{00000000-0005-0000-0000-000004020000}"/>
    <cellStyle name="Normál 2 151" xfId="638" xr:uid="{00000000-0005-0000-0000-000005020000}"/>
    <cellStyle name="Normál 2 152" xfId="639" xr:uid="{00000000-0005-0000-0000-000006020000}"/>
    <cellStyle name="Normál 2 153" xfId="640" xr:uid="{00000000-0005-0000-0000-000007020000}"/>
    <cellStyle name="Normál 2 154" xfId="641" xr:uid="{00000000-0005-0000-0000-000008020000}"/>
    <cellStyle name="Normál 2 155" xfId="642" xr:uid="{00000000-0005-0000-0000-000009020000}"/>
    <cellStyle name="Normál 2 156" xfId="1342" xr:uid="{00000000-0005-0000-0000-00000A020000}"/>
    <cellStyle name="Normál 2 16" xfId="643" xr:uid="{00000000-0005-0000-0000-00000B020000}"/>
    <cellStyle name="Normál 2 17" xfId="644" xr:uid="{00000000-0005-0000-0000-00000C020000}"/>
    <cellStyle name="Normál 2 18" xfId="645" xr:uid="{00000000-0005-0000-0000-00000D020000}"/>
    <cellStyle name="Normál 2 19" xfId="646" xr:uid="{00000000-0005-0000-0000-00000E020000}"/>
    <cellStyle name="Normál 2 2" xfId="7" xr:uid="{00000000-0005-0000-0000-00000F020000}"/>
    <cellStyle name="Normál 2 2 10" xfId="648" xr:uid="{00000000-0005-0000-0000-000010020000}"/>
    <cellStyle name="Normál 2 2 11" xfId="649" xr:uid="{00000000-0005-0000-0000-000011020000}"/>
    <cellStyle name="Normál 2 2 12" xfId="650" xr:uid="{00000000-0005-0000-0000-000012020000}"/>
    <cellStyle name="Normál 2 2 13" xfId="651" xr:uid="{00000000-0005-0000-0000-000013020000}"/>
    <cellStyle name="Normál 2 2 14" xfId="652" xr:uid="{00000000-0005-0000-0000-000014020000}"/>
    <cellStyle name="Normál 2 2 15" xfId="653" xr:uid="{00000000-0005-0000-0000-000015020000}"/>
    <cellStyle name="Normál 2 2 16" xfId="654" xr:uid="{00000000-0005-0000-0000-000016020000}"/>
    <cellStyle name="Normál 2 2 17" xfId="655" xr:uid="{00000000-0005-0000-0000-000017020000}"/>
    <cellStyle name="Normál 2 2 18" xfId="656" xr:uid="{00000000-0005-0000-0000-000018020000}"/>
    <cellStyle name="Normál 2 2 19" xfId="657" xr:uid="{00000000-0005-0000-0000-000019020000}"/>
    <cellStyle name="Normál 2 2 2" xfId="19" xr:uid="{00000000-0005-0000-0000-00001A020000}"/>
    <cellStyle name="Normál 2 2 2 10" xfId="659" xr:uid="{00000000-0005-0000-0000-00001B020000}"/>
    <cellStyle name="Normál 2 2 2 11" xfId="660" xr:uid="{00000000-0005-0000-0000-00001C020000}"/>
    <cellStyle name="Normál 2 2 2 12" xfId="661" xr:uid="{00000000-0005-0000-0000-00001D020000}"/>
    <cellStyle name="Normál 2 2 2 13" xfId="662" xr:uid="{00000000-0005-0000-0000-00001E020000}"/>
    <cellStyle name="Normál 2 2 2 14" xfId="663" xr:uid="{00000000-0005-0000-0000-00001F020000}"/>
    <cellStyle name="Normál 2 2 2 15" xfId="664" xr:uid="{00000000-0005-0000-0000-000020020000}"/>
    <cellStyle name="Normál 2 2 2 16" xfId="665" xr:uid="{00000000-0005-0000-0000-000021020000}"/>
    <cellStyle name="Normál 2 2 2 17" xfId="666" xr:uid="{00000000-0005-0000-0000-000022020000}"/>
    <cellStyle name="Normál 2 2 2 18" xfId="667" xr:uid="{00000000-0005-0000-0000-000023020000}"/>
    <cellStyle name="Normál 2 2 2 19" xfId="668" xr:uid="{00000000-0005-0000-0000-000024020000}"/>
    <cellStyle name="Normál 2 2 2 2" xfId="669" xr:uid="{00000000-0005-0000-0000-000025020000}"/>
    <cellStyle name="Normál 2 2 2 2 10" xfId="670" xr:uid="{00000000-0005-0000-0000-000026020000}"/>
    <cellStyle name="Normál 2 2 2 2 11" xfId="671" xr:uid="{00000000-0005-0000-0000-000027020000}"/>
    <cellStyle name="Normál 2 2 2 2 12" xfId="672" xr:uid="{00000000-0005-0000-0000-000028020000}"/>
    <cellStyle name="Normál 2 2 2 2 13" xfId="673" xr:uid="{00000000-0005-0000-0000-000029020000}"/>
    <cellStyle name="Normál 2 2 2 2 14" xfId="674" xr:uid="{00000000-0005-0000-0000-00002A020000}"/>
    <cellStyle name="Normál 2 2 2 2 15" xfId="675" xr:uid="{00000000-0005-0000-0000-00002B020000}"/>
    <cellStyle name="Normál 2 2 2 2 16" xfId="676" xr:uid="{00000000-0005-0000-0000-00002C020000}"/>
    <cellStyle name="Normál 2 2 2 2 17" xfId="677" xr:uid="{00000000-0005-0000-0000-00002D020000}"/>
    <cellStyle name="Normál 2 2 2 2 18" xfId="678" xr:uid="{00000000-0005-0000-0000-00002E020000}"/>
    <cellStyle name="Normál 2 2 2 2 19" xfId="679" xr:uid="{00000000-0005-0000-0000-00002F020000}"/>
    <cellStyle name="Normál 2 2 2 2 2" xfId="680" xr:uid="{00000000-0005-0000-0000-000030020000}"/>
    <cellStyle name="Normál 2 2 2 2 2 2" xfId="1343" xr:uid="{00000000-0005-0000-0000-000031020000}"/>
    <cellStyle name="Normál 2 2 2 2 2_Fit out(1)  BG" xfId="1344" xr:uid="{00000000-0005-0000-0000-000032020000}"/>
    <cellStyle name="Normál 2 2 2 2 20" xfId="681" xr:uid="{00000000-0005-0000-0000-000033020000}"/>
    <cellStyle name="Normál 2 2 2 2 21" xfId="682" xr:uid="{00000000-0005-0000-0000-000034020000}"/>
    <cellStyle name="Normál 2 2 2 2 22" xfId="683" xr:uid="{00000000-0005-0000-0000-000035020000}"/>
    <cellStyle name="Normál 2 2 2 2 23" xfId="684" xr:uid="{00000000-0005-0000-0000-000036020000}"/>
    <cellStyle name="Normál 2 2 2 2 24" xfId="685" xr:uid="{00000000-0005-0000-0000-000037020000}"/>
    <cellStyle name="Normál 2 2 2 2 25" xfId="686" xr:uid="{00000000-0005-0000-0000-000038020000}"/>
    <cellStyle name="Normál 2 2 2 2 26" xfId="687" xr:uid="{00000000-0005-0000-0000-000039020000}"/>
    <cellStyle name="Normál 2 2 2 2 27" xfId="688" xr:uid="{00000000-0005-0000-0000-00003A020000}"/>
    <cellStyle name="Normál 2 2 2 2 28" xfId="689" xr:uid="{00000000-0005-0000-0000-00003B020000}"/>
    <cellStyle name="Normál 2 2 2 2 29" xfId="690" xr:uid="{00000000-0005-0000-0000-00003C020000}"/>
    <cellStyle name="Normál 2 2 2 2 3" xfId="691" xr:uid="{00000000-0005-0000-0000-00003D020000}"/>
    <cellStyle name="Normál 2 2 2 2 30" xfId="692" xr:uid="{00000000-0005-0000-0000-00003E020000}"/>
    <cellStyle name="Normál 2 2 2 2 31" xfId="693" xr:uid="{00000000-0005-0000-0000-00003F020000}"/>
    <cellStyle name="Normál 2 2 2 2 32" xfId="694" xr:uid="{00000000-0005-0000-0000-000040020000}"/>
    <cellStyle name="Normál 2 2 2 2 33" xfId="695" xr:uid="{00000000-0005-0000-0000-000041020000}"/>
    <cellStyle name="Normál 2 2 2 2 34" xfId="696" xr:uid="{00000000-0005-0000-0000-000042020000}"/>
    <cellStyle name="Normál 2 2 2 2 35" xfId="697" xr:uid="{00000000-0005-0000-0000-000043020000}"/>
    <cellStyle name="Normál 2 2 2 2 36" xfId="698" xr:uid="{00000000-0005-0000-0000-000044020000}"/>
    <cellStyle name="Normál 2 2 2 2 37" xfId="699" xr:uid="{00000000-0005-0000-0000-000045020000}"/>
    <cellStyle name="Normál 2 2 2 2 38" xfId="700" xr:uid="{00000000-0005-0000-0000-000046020000}"/>
    <cellStyle name="Normál 2 2 2 2 39" xfId="701" xr:uid="{00000000-0005-0000-0000-000047020000}"/>
    <cellStyle name="Normál 2 2 2 2 4" xfId="702" xr:uid="{00000000-0005-0000-0000-000048020000}"/>
    <cellStyle name="Normál 2 2 2 2 40" xfId="703" xr:uid="{00000000-0005-0000-0000-000049020000}"/>
    <cellStyle name="Normál 2 2 2 2 41" xfId="704" xr:uid="{00000000-0005-0000-0000-00004A020000}"/>
    <cellStyle name="Normál 2 2 2 2 42" xfId="705" xr:uid="{00000000-0005-0000-0000-00004B020000}"/>
    <cellStyle name="Normál 2 2 2 2 43" xfId="706" xr:uid="{00000000-0005-0000-0000-00004C020000}"/>
    <cellStyle name="Normál 2 2 2 2 44" xfId="707" xr:uid="{00000000-0005-0000-0000-00004D020000}"/>
    <cellStyle name="Normál 2 2 2 2 45" xfId="708" xr:uid="{00000000-0005-0000-0000-00004E020000}"/>
    <cellStyle name="Normál 2 2 2 2 46" xfId="709" xr:uid="{00000000-0005-0000-0000-00004F020000}"/>
    <cellStyle name="Normál 2 2 2 2 47" xfId="710" xr:uid="{00000000-0005-0000-0000-000050020000}"/>
    <cellStyle name="Normál 2 2 2 2 48" xfId="711" xr:uid="{00000000-0005-0000-0000-000051020000}"/>
    <cellStyle name="Normál 2 2 2 2 49" xfId="712" xr:uid="{00000000-0005-0000-0000-000052020000}"/>
    <cellStyle name="Normál 2 2 2 2 5" xfId="713" xr:uid="{00000000-0005-0000-0000-000053020000}"/>
    <cellStyle name="Normál 2 2 2 2 50" xfId="714" xr:uid="{00000000-0005-0000-0000-000054020000}"/>
    <cellStyle name="Normál 2 2 2 2 51" xfId="715" xr:uid="{00000000-0005-0000-0000-000055020000}"/>
    <cellStyle name="Normál 2 2 2 2 52" xfId="716" xr:uid="{00000000-0005-0000-0000-000056020000}"/>
    <cellStyle name="Normál 2 2 2 2 53" xfId="717" xr:uid="{00000000-0005-0000-0000-000057020000}"/>
    <cellStyle name="Normál 2 2 2 2 54" xfId="718" xr:uid="{00000000-0005-0000-0000-000058020000}"/>
    <cellStyle name="Normál 2 2 2 2 55" xfId="719" xr:uid="{00000000-0005-0000-0000-000059020000}"/>
    <cellStyle name="Normál 2 2 2 2 56" xfId="720" xr:uid="{00000000-0005-0000-0000-00005A020000}"/>
    <cellStyle name="Normál 2 2 2 2 57" xfId="721" xr:uid="{00000000-0005-0000-0000-00005B020000}"/>
    <cellStyle name="Normál 2 2 2 2 58" xfId="722" xr:uid="{00000000-0005-0000-0000-00005C020000}"/>
    <cellStyle name="Normál 2 2 2 2 59" xfId="723" xr:uid="{00000000-0005-0000-0000-00005D020000}"/>
    <cellStyle name="Normál 2 2 2 2 6" xfId="724" xr:uid="{00000000-0005-0000-0000-00005E020000}"/>
    <cellStyle name="Normál 2 2 2 2 60" xfId="725" xr:uid="{00000000-0005-0000-0000-00005F020000}"/>
    <cellStyle name="Normál 2 2 2 2 61" xfId="726" xr:uid="{00000000-0005-0000-0000-000060020000}"/>
    <cellStyle name="Normál 2 2 2 2 62" xfId="727" xr:uid="{00000000-0005-0000-0000-000061020000}"/>
    <cellStyle name="Normál 2 2 2 2 63" xfId="728" xr:uid="{00000000-0005-0000-0000-000062020000}"/>
    <cellStyle name="Normál 2 2 2 2 64" xfId="729" xr:uid="{00000000-0005-0000-0000-000063020000}"/>
    <cellStyle name="Normál 2 2 2 2 65" xfId="730" xr:uid="{00000000-0005-0000-0000-000064020000}"/>
    <cellStyle name="Normál 2 2 2 2 66" xfId="731" xr:uid="{00000000-0005-0000-0000-000065020000}"/>
    <cellStyle name="Normál 2 2 2 2 7" xfId="732" xr:uid="{00000000-0005-0000-0000-000066020000}"/>
    <cellStyle name="Normál 2 2 2 2 8" xfId="733" xr:uid="{00000000-0005-0000-0000-000067020000}"/>
    <cellStyle name="Normál 2 2 2 2 9" xfId="734" xr:uid="{00000000-0005-0000-0000-000068020000}"/>
    <cellStyle name="Normál 2 2 2 2_Fit out(1)  BG" xfId="1345" xr:uid="{00000000-0005-0000-0000-000069020000}"/>
    <cellStyle name="Normál 2 2 2 20" xfId="735" xr:uid="{00000000-0005-0000-0000-00006A020000}"/>
    <cellStyle name="Normál 2 2 2 21" xfId="736" xr:uid="{00000000-0005-0000-0000-00006B020000}"/>
    <cellStyle name="Normál 2 2 2 22" xfId="737" xr:uid="{00000000-0005-0000-0000-00006C020000}"/>
    <cellStyle name="Normál 2 2 2 23" xfId="738" xr:uid="{00000000-0005-0000-0000-00006D020000}"/>
    <cellStyle name="Normál 2 2 2 24" xfId="739" xr:uid="{00000000-0005-0000-0000-00006E020000}"/>
    <cellStyle name="Normál 2 2 2 25" xfId="740" xr:uid="{00000000-0005-0000-0000-00006F020000}"/>
    <cellStyle name="Normál 2 2 2 26" xfId="741" xr:uid="{00000000-0005-0000-0000-000070020000}"/>
    <cellStyle name="Normál 2 2 2 27" xfId="742" xr:uid="{00000000-0005-0000-0000-000071020000}"/>
    <cellStyle name="Normál 2 2 2 28" xfId="743" xr:uid="{00000000-0005-0000-0000-000072020000}"/>
    <cellStyle name="Normál 2 2 2 29" xfId="744" xr:uid="{00000000-0005-0000-0000-000073020000}"/>
    <cellStyle name="Normál 2 2 2 3" xfId="745" xr:uid="{00000000-0005-0000-0000-000074020000}"/>
    <cellStyle name="Normál 2 2 2 30" xfId="746" xr:uid="{00000000-0005-0000-0000-000075020000}"/>
    <cellStyle name="Normál 2 2 2 31" xfId="747" xr:uid="{00000000-0005-0000-0000-000076020000}"/>
    <cellStyle name="Normál 2 2 2 32" xfId="748" xr:uid="{00000000-0005-0000-0000-000077020000}"/>
    <cellStyle name="Normál 2 2 2 33" xfId="749" xr:uid="{00000000-0005-0000-0000-000078020000}"/>
    <cellStyle name="Normál 2 2 2 34" xfId="750" xr:uid="{00000000-0005-0000-0000-000079020000}"/>
    <cellStyle name="Normál 2 2 2 35" xfId="751" xr:uid="{00000000-0005-0000-0000-00007A020000}"/>
    <cellStyle name="Normál 2 2 2 36" xfId="752" xr:uid="{00000000-0005-0000-0000-00007B020000}"/>
    <cellStyle name="Normál 2 2 2 37" xfId="753" xr:uid="{00000000-0005-0000-0000-00007C020000}"/>
    <cellStyle name="Normál 2 2 2 38" xfId="754" xr:uid="{00000000-0005-0000-0000-00007D020000}"/>
    <cellStyle name="Normál 2 2 2 39" xfId="755" xr:uid="{00000000-0005-0000-0000-00007E020000}"/>
    <cellStyle name="Normál 2 2 2 4" xfId="756" xr:uid="{00000000-0005-0000-0000-00007F020000}"/>
    <cellStyle name="Normál 2 2 2 40" xfId="757" xr:uid="{00000000-0005-0000-0000-000080020000}"/>
    <cellStyle name="Normál 2 2 2 41" xfId="758" xr:uid="{00000000-0005-0000-0000-000081020000}"/>
    <cellStyle name="Normál 2 2 2 42" xfId="759" xr:uid="{00000000-0005-0000-0000-000082020000}"/>
    <cellStyle name="Normál 2 2 2 43" xfId="760" xr:uid="{00000000-0005-0000-0000-000083020000}"/>
    <cellStyle name="Normál 2 2 2 44" xfId="761" xr:uid="{00000000-0005-0000-0000-000084020000}"/>
    <cellStyle name="Normál 2 2 2 45" xfId="762" xr:uid="{00000000-0005-0000-0000-000085020000}"/>
    <cellStyle name="Normál 2 2 2 46" xfId="763" xr:uid="{00000000-0005-0000-0000-000086020000}"/>
    <cellStyle name="Normál 2 2 2 47" xfId="764" xr:uid="{00000000-0005-0000-0000-000087020000}"/>
    <cellStyle name="Normál 2 2 2 48" xfId="765" xr:uid="{00000000-0005-0000-0000-000088020000}"/>
    <cellStyle name="Normál 2 2 2 49" xfId="766" xr:uid="{00000000-0005-0000-0000-000089020000}"/>
    <cellStyle name="Normál 2 2 2 5" xfId="767" xr:uid="{00000000-0005-0000-0000-00008A020000}"/>
    <cellStyle name="Normál 2 2 2 50" xfId="768" xr:uid="{00000000-0005-0000-0000-00008B020000}"/>
    <cellStyle name="Normál 2 2 2 51" xfId="769" xr:uid="{00000000-0005-0000-0000-00008C020000}"/>
    <cellStyle name="Normál 2 2 2 52" xfId="770" xr:uid="{00000000-0005-0000-0000-00008D020000}"/>
    <cellStyle name="Normál 2 2 2 53" xfId="771" xr:uid="{00000000-0005-0000-0000-00008E020000}"/>
    <cellStyle name="Normál 2 2 2 54" xfId="772" xr:uid="{00000000-0005-0000-0000-00008F020000}"/>
    <cellStyle name="Normál 2 2 2 55" xfId="773" xr:uid="{00000000-0005-0000-0000-000090020000}"/>
    <cellStyle name="Normál 2 2 2 56" xfId="774" xr:uid="{00000000-0005-0000-0000-000091020000}"/>
    <cellStyle name="Normál 2 2 2 57" xfId="775" xr:uid="{00000000-0005-0000-0000-000092020000}"/>
    <cellStyle name="Normál 2 2 2 58" xfId="776" xr:uid="{00000000-0005-0000-0000-000093020000}"/>
    <cellStyle name="Normál 2 2 2 59" xfId="777" xr:uid="{00000000-0005-0000-0000-000094020000}"/>
    <cellStyle name="Normál 2 2 2 6" xfId="778" xr:uid="{00000000-0005-0000-0000-000095020000}"/>
    <cellStyle name="Normál 2 2 2 60" xfId="779" xr:uid="{00000000-0005-0000-0000-000096020000}"/>
    <cellStyle name="Normál 2 2 2 61" xfId="780" xr:uid="{00000000-0005-0000-0000-000097020000}"/>
    <cellStyle name="Normál 2 2 2 62" xfId="781" xr:uid="{00000000-0005-0000-0000-000098020000}"/>
    <cellStyle name="Normál 2 2 2 63" xfId="782" xr:uid="{00000000-0005-0000-0000-000099020000}"/>
    <cellStyle name="Normál 2 2 2 64" xfId="783" xr:uid="{00000000-0005-0000-0000-00009A020000}"/>
    <cellStyle name="Normál 2 2 2 65" xfId="784" xr:uid="{00000000-0005-0000-0000-00009B020000}"/>
    <cellStyle name="Normál 2 2 2 66" xfId="785" xr:uid="{00000000-0005-0000-0000-00009C020000}"/>
    <cellStyle name="Normál 2 2 2 67" xfId="658" xr:uid="{00000000-0005-0000-0000-00009D020000}"/>
    <cellStyle name="Normál 2 2 2 7" xfId="786" xr:uid="{00000000-0005-0000-0000-00009E020000}"/>
    <cellStyle name="Normál 2 2 2 8" xfId="787" xr:uid="{00000000-0005-0000-0000-00009F020000}"/>
    <cellStyle name="Normál 2 2 2 9" xfId="788" xr:uid="{00000000-0005-0000-0000-0000A0020000}"/>
    <cellStyle name="Normál 2 2 2_Fit out(1)  BG" xfId="1346" xr:uid="{00000000-0005-0000-0000-0000A1020000}"/>
    <cellStyle name="Normál 2 2 20" xfId="789" xr:uid="{00000000-0005-0000-0000-0000A2020000}"/>
    <cellStyle name="Normál 2 2 21" xfId="790" xr:uid="{00000000-0005-0000-0000-0000A3020000}"/>
    <cellStyle name="Normál 2 2 22" xfId="791" xr:uid="{00000000-0005-0000-0000-0000A4020000}"/>
    <cellStyle name="Normál 2 2 23" xfId="792" xr:uid="{00000000-0005-0000-0000-0000A5020000}"/>
    <cellStyle name="Normál 2 2 24" xfId="793" xr:uid="{00000000-0005-0000-0000-0000A6020000}"/>
    <cellStyle name="Normál 2 2 25" xfId="794" xr:uid="{00000000-0005-0000-0000-0000A7020000}"/>
    <cellStyle name="Normál 2 2 26" xfId="795" xr:uid="{00000000-0005-0000-0000-0000A8020000}"/>
    <cellStyle name="Normál 2 2 27" xfId="796" xr:uid="{00000000-0005-0000-0000-0000A9020000}"/>
    <cellStyle name="Normál 2 2 28" xfId="797" xr:uid="{00000000-0005-0000-0000-0000AA020000}"/>
    <cellStyle name="Normál 2 2 29" xfId="798" xr:uid="{00000000-0005-0000-0000-0000AB020000}"/>
    <cellStyle name="Normál 2 2 3" xfId="799" xr:uid="{00000000-0005-0000-0000-0000AC020000}"/>
    <cellStyle name="Normál 2 2 30" xfId="800" xr:uid="{00000000-0005-0000-0000-0000AD020000}"/>
    <cellStyle name="Normál 2 2 31" xfId="801" xr:uid="{00000000-0005-0000-0000-0000AE020000}"/>
    <cellStyle name="Normál 2 2 32" xfId="802" xr:uid="{00000000-0005-0000-0000-0000AF020000}"/>
    <cellStyle name="Normál 2 2 33" xfId="803" xr:uid="{00000000-0005-0000-0000-0000B0020000}"/>
    <cellStyle name="Normál 2 2 34" xfId="804" xr:uid="{00000000-0005-0000-0000-0000B1020000}"/>
    <cellStyle name="Normál 2 2 35" xfId="805" xr:uid="{00000000-0005-0000-0000-0000B2020000}"/>
    <cellStyle name="Normál 2 2 36" xfId="806" xr:uid="{00000000-0005-0000-0000-0000B3020000}"/>
    <cellStyle name="Normál 2 2 37" xfId="807" xr:uid="{00000000-0005-0000-0000-0000B4020000}"/>
    <cellStyle name="Normál 2 2 38" xfId="808" xr:uid="{00000000-0005-0000-0000-0000B5020000}"/>
    <cellStyle name="Normál 2 2 39" xfId="809" xr:uid="{00000000-0005-0000-0000-0000B6020000}"/>
    <cellStyle name="Normál 2 2 4" xfId="810" xr:uid="{00000000-0005-0000-0000-0000B7020000}"/>
    <cellStyle name="Normál 2 2 40" xfId="811" xr:uid="{00000000-0005-0000-0000-0000B8020000}"/>
    <cellStyle name="Normál 2 2 41" xfId="812" xr:uid="{00000000-0005-0000-0000-0000B9020000}"/>
    <cellStyle name="Normál 2 2 42" xfId="813" xr:uid="{00000000-0005-0000-0000-0000BA020000}"/>
    <cellStyle name="Normál 2 2 43" xfId="814" xr:uid="{00000000-0005-0000-0000-0000BB020000}"/>
    <cellStyle name="Normál 2 2 44" xfId="815" xr:uid="{00000000-0005-0000-0000-0000BC020000}"/>
    <cellStyle name="Normál 2 2 45" xfId="816" xr:uid="{00000000-0005-0000-0000-0000BD020000}"/>
    <cellStyle name="Normál 2 2 46" xfId="817" xr:uid="{00000000-0005-0000-0000-0000BE020000}"/>
    <cellStyle name="Normál 2 2 47" xfId="818" xr:uid="{00000000-0005-0000-0000-0000BF020000}"/>
    <cellStyle name="Normál 2 2 48" xfId="819" xr:uid="{00000000-0005-0000-0000-0000C0020000}"/>
    <cellStyle name="Normál 2 2 49" xfId="820" xr:uid="{00000000-0005-0000-0000-0000C1020000}"/>
    <cellStyle name="Normál 2 2 5" xfId="821" xr:uid="{00000000-0005-0000-0000-0000C2020000}"/>
    <cellStyle name="Normál 2 2 50" xfId="822" xr:uid="{00000000-0005-0000-0000-0000C3020000}"/>
    <cellStyle name="Normál 2 2 51" xfId="823" xr:uid="{00000000-0005-0000-0000-0000C4020000}"/>
    <cellStyle name="Normál 2 2 52" xfId="824" xr:uid="{00000000-0005-0000-0000-0000C5020000}"/>
    <cellStyle name="Normál 2 2 53" xfId="825" xr:uid="{00000000-0005-0000-0000-0000C6020000}"/>
    <cellStyle name="Normál 2 2 54" xfId="826" xr:uid="{00000000-0005-0000-0000-0000C7020000}"/>
    <cellStyle name="Normál 2 2 55" xfId="827" xr:uid="{00000000-0005-0000-0000-0000C8020000}"/>
    <cellStyle name="Normál 2 2 56" xfId="828" xr:uid="{00000000-0005-0000-0000-0000C9020000}"/>
    <cellStyle name="Normál 2 2 57" xfId="829" xr:uid="{00000000-0005-0000-0000-0000CA020000}"/>
    <cellStyle name="Normál 2 2 58" xfId="830" xr:uid="{00000000-0005-0000-0000-0000CB020000}"/>
    <cellStyle name="Normál 2 2 59" xfId="831" xr:uid="{00000000-0005-0000-0000-0000CC020000}"/>
    <cellStyle name="Normál 2 2 6" xfId="832" xr:uid="{00000000-0005-0000-0000-0000CD020000}"/>
    <cellStyle name="Normál 2 2 60" xfId="833" xr:uid="{00000000-0005-0000-0000-0000CE020000}"/>
    <cellStyle name="Normál 2 2 61" xfId="834" xr:uid="{00000000-0005-0000-0000-0000CF020000}"/>
    <cellStyle name="Normál 2 2 62" xfId="835" xr:uid="{00000000-0005-0000-0000-0000D0020000}"/>
    <cellStyle name="Normál 2 2 63" xfId="836" xr:uid="{00000000-0005-0000-0000-0000D1020000}"/>
    <cellStyle name="Normál 2 2 64" xfId="837" xr:uid="{00000000-0005-0000-0000-0000D2020000}"/>
    <cellStyle name="Normál 2 2 65" xfId="838" xr:uid="{00000000-0005-0000-0000-0000D3020000}"/>
    <cellStyle name="Normál 2 2 66" xfId="839" xr:uid="{00000000-0005-0000-0000-0000D4020000}"/>
    <cellStyle name="Normál 2 2 67" xfId="840" xr:uid="{00000000-0005-0000-0000-0000D5020000}"/>
    <cellStyle name="Normál 2 2 68" xfId="841" xr:uid="{00000000-0005-0000-0000-0000D6020000}"/>
    <cellStyle name="Normál 2 2 69" xfId="842" xr:uid="{00000000-0005-0000-0000-0000D7020000}"/>
    <cellStyle name="Normál 2 2 7" xfId="843" xr:uid="{00000000-0005-0000-0000-0000D8020000}"/>
    <cellStyle name="Normál 2 2 70" xfId="844" xr:uid="{00000000-0005-0000-0000-0000D9020000}"/>
    <cellStyle name="Normál 2 2 71" xfId="845" xr:uid="{00000000-0005-0000-0000-0000DA020000}"/>
    <cellStyle name="Normál 2 2 72" xfId="846" xr:uid="{00000000-0005-0000-0000-0000DB020000}"/>
    <cellStyle name="Normál 2 2 73" xfId="847" xr:uid="{00000000-0005-0000-0000-0000DC020000}"/>
    <cellStyle name="Normál 2 2 74" xfId="848" xr:uid="{00000000-0005-0000-0000-0000DD020000}"/>
    <cellStyle name="Normál 2 2 75" xfId="849" xr:uid="{00000000-0005-0000-0000-0000DE020000}"/>
    <cellStyle name="Normál 2 2 76" xfId="850" xr:uid="{00000000-0005-0000-0000-0000DF020000}"/>
    <cellStyle name="Normál 2 2 77" xfId="851" xr:uid="{00000000-0005-0000-0000-0000E0020000}"/>
    <cellStyle name="Normál 2 2 78" xfId="852" xr:uid="{00000000-0005-0000-0000-0000E1020000}"/>
    <cellStyle name="Normál 2 2 79" xfId="853" xr:uid="{00000000-0005-0000-0000-0000E2020000}"/>
    <cellStyle name="Normál 2 2 8" xfId="854" xr:uid="{00000000-0005-0000-0000-0000E3020000}"/>
    <cellStyle name="Normál 2 2 80" xfId="855" xr:uid="{00000000-0005-0000-0000-0000E4020000}"/>
    <cellStyle name="Normál 2 2 81" xfId="856" xr:uid="{00000000-0005-0000-0000-0000E5020000}"/>
    <cellStyle name="Normál 2 2 82" xfId="857" xr:uid="{00000000-0005-0000-0000-0000E6020000}"/>
    <cellStyle name="Normál 2 2 83" xfId="858" xr:uid="{00000000-0005-0000-0000-0000E7020000}"/>
    <cellStyle name="Normál 2 2 84" xfId="859" xr:uid="{00000000-0005-0000-0000-0000E8020000}"/>
    <cellStyle name="Normál 2 2 85" xfId="860" xr:uid="{00000000-0005-0000-0000-0000E9020000}"/>
    <cellStyle name="Normál 2 2 86" xfId="861" xr:uid="{00000000-0005-0000-0000-0000EA020000}"/>
    <cellStyle name="Normál 2 2 87" xfId="862" xr:uid="{00000000-0005-0000-0000-0000EB020000}"/>
    <cellStyle name="Normál 2 2 88" xfId="863" xr:uid="{00000000-0005-0000-0000-0000EC020000}"/>
    <cellStyle name="Normál 2 2 89" xfId="864" xr:uid="{00000000-0005-0000-0000-0000ED020000}"/>
    <cellStyle name="Normál 2 2 9" xfId="865" xr:uid="{00000000-0005-0000-0000-0000EE020000}"/>
    <cellStyle name="Normál 2 2 90" xfId="866" xr:uid="{00000000-0005-0000-0000-0000EF020000}"/>
    <cellStyle name="Normál 2 2 91" xfId="867" xr:uid="{00000000-0005-0000-0000-0000F0020000}"/>
    <cellStyle name="Normál 2 2 92" xfId="868" xr:uid="{00000000-0005-0000-0000-0000F1020000}"/>
    <cellStyle name="Normál 2 2 93" xfId="869" xr:uid="{00000000-0005-0000-0000-0000F2020000}"/>
    <cellStyle name="Normál 2 2 94" xfId="21" xr:uid="{00000000-0005-0000-0000-0000F3020000}"/>
    <cellStyle name="Normál 2 2 95" xfId="1546" xr:uid="{00000000-0005-0000-0000-0000F4020000}"/>
    <cellStyle name="Normál 2 2 96" xfId="1552" xr:uid="{00000000-0005-0000-0000-0000F5020000}"/>
    <cellStyle name="Normál 2 2 97" xfId="1553" xr:uid="{00000000-0005-0000-0000-0000F6020000}"/>
    <cellStyle name="Normál 2 2 98" xfId="1558" xr:uid="{00000000-0005-0000-0000-0000F7020000}"/>
    <cellStyle name="Normál 2 2 99" xfId="647" xr:uid="{00000000-0005-0000-0000-0000F8020000}"/>
    <cellStyle name="Normál 2 2_Fit out(1)  BG" xfId="1347" xr:uid="{00000000-0005-0000-0000-0000F9020000}"/>
    <cellStyle name="Normál 2 20" xfId="870" xr:uid="{00000000-0005-0000-0000-0000FA020000}"/>
    <cellStyle name="Normál 2 21" xfId="871" xr:uid="{00000000-0005-0000-0000-0000FB020000}"/>
    <cellStyle name="Normál 2 22" xfId="872" xr:uid="{00000000-0005-0000-0000-0000FC020000}"/>
    <cellStyle name="Normál 2 23" xfId="873" xr:uid="{00000000-0005-0000-0000-0000FD020000}"/>
    <cellStyle name="Normál 2 24" xfId="874" xr:uid="{00000000-0005-0000-0000-0000FE020000}"/>
    <cellStyle name="Normál 2 25" xfId="875" xr:uid="{00000000-0005-0000-0000-0000FF020000}"/>
    <cellStyle name="Normál 2 26" xfId="876" xr:uid="{00000000-0005-0000-0000-000000030000}"/>
    <cellStyle name="Normál 2 27" xfId="877" xr:uid="{00000000-0005-0000-0000-000001030000}"/>
    <cellStyle name="Normál 2 28" xfId="878" xr:uid="{00000000-0005-0000-0000-000002030000}"/>
    <cellStyle name="Normál 2 29" xfId="879" xr:uid="{00000000-0005-0000-0000-000003030000}"/>
    <cellStyle name="Normál 2 3" xfId="8" xr:uid="{00000000-0005-0000-0000-000004030000}"/>
    <cellStyle name="Normál 2 3 2" xfId="23" xr:uid="{00000000-0005-0000-0000-000005030000}"/>
    <cellStyle name="Normál 2 3 3" xfId="880" xr:uid="{00000000-0005-0000-0000-000006030000}"/>
    <cellStyle name="Normál 2 30" xfId="881" xr:uid="{00000000-0005-0000-0000-000007030000}"/>
    <cellStyle name="Normál 2 31" xfId="882" xr:uid="{00000000-0005-0000-0000-000008030000}"/>
    <cellStyle name="Normál 2 32" xfId="883" xr:uid="{00000000-0005-0000-0000-000009030000}"/>
    <cellStyle name="Normál 2 33" xfId="884" xr:uid="{00000000-0005-0000-0000-00000A030000}"/>
    <cellStyle name="Normál 2 34" xfId="885" xr:uid="{00000000-0005-0000-0000-00000B030000}"/>
    <cellStyle name="Normál 2 35" xfId="886" xr:uid="{00000000-0005-0000-0000-00000C030000}"/>
    <cellStyle name="Normál 2 36" xfId="887" xr:uid="{00000000-0005-0000-0000-00000D030000}"/>
    <cellStyle name="Normál 2 37" xfId="888" xr:uid="{00000000-0005-0000-0000-00000E030000}"/>
    <cellStyle name="Normál 2 38" xfId="889" xr:uid="{00000000-0005-0000-0000-00000F030000}"/>
    <cellStyle name="Normál 2 39" xfId="890" xr:uid="{00000000-0005-0000-0000-000010030000}"/>
    <cellStyle name="Normál 2 4" xfId="9" xr:uid="{00000000-0005-0000-0000-000011030000}"/>
    <cellStyle name="Normál 2 4 2" xfId="29" xr:uid="{00000000-0005-0000-0000-000012030000}"/>
    <cellStyle name="Normál 2 4 3" xfId="891" xr:uid="{00000000-0005-0000-0000-000013030000}"/>
    <cellStyle name="Normál 2 40" xfId="892" xr:uid="{00000000-0005-0000-0000-000014030000}"/>
    <cellStyle name="Normál 2 41" xfId="893" xr:uid="{00000000-0005-0000-0000-000015030000}"/>
    <cellStyle name="Normál 2 42" xfId="894" xr:uid="{00000000-0005-0000-0000-000016030000}"/>
    <cellStyle name="Normál 2 43" xfId="895" xr:uid="{00000000-0005-0000-0000-000017030000}"/>
    <cellStyle name="Normál 2 44" xfId="896" xr:uid="{00000000-0005-0000-0000-000018030000}"/>
    <cellStyle name="Normál 2 45" xfId="897" xr:uid="{00000000-0005-0000-0000-000019030000}"/>
    <cellStyle name="Normál 2 46" xfId="898" xr:uid="{00000000-0005-0000-0000-00001A030000}"/>
    <cellStyle name="Normál 2 47" xfId="899" xr:uid="{00000000-0005-0000-0000-00001B030000}"/>
    <cellStyle name="Normál 2 48" xfId="900" xr:uid="{00000000-0005-0000-0000-00001C030000}"/>
    <cellStyle name="Normál 2 49" xfId="901" xr:uid="{00000000-0005-0000-0000-00001D030000}"/>
    <cellStyle name="Normál 2 5" xfId="902" xr:uid="{00000000-0005-0000-0000-00001E030000}"/>
    <cellStyle name="Normál 2 50" xfId="903" xr:uid="{00000000-0005-0000-0000-00001F030000}"/>
    <cellStyle name="Normál 2 51" xfId="904" xr:uid="{00000000-0005-0000-0000-000020030000}"/>
    <cellStyle name="Normál 2 52" xfId="905" xr:uid="{00000000-0005-0000-0000-000021030000}"/>
    <cellStyle name="Normál 2 53" xfId="906" xr:uid="{00000000-0005-0000-0000-000022030000}"/>
    <cellStyle name="Normál 2 54" xfId="907" xr:uid="{00000000-0005-0000-0000-000023030000}"/>
    <cellStyle name="Normál 2 55" xfId="908" xr:uid="{00000000-0005-0000-0000-000024030000}"/>
    <cellStyle name="Normál 2 56" xfId="909" xr:uid="{00000000-0005-0000-0000-000025030000}"/>
    <cellStyle name="Normál 2 57" xfId="910" xr:uid="{00000000-0005-0000-0000-000026030000}"/>
    <cellStyle name="Normál 2 58" xfId="911" xr:uid="{00000000-0005-0000-0000-000027030000}"/>
    <cellStyle name="Normál 2 59" xfId="912" xr:uid="{00000000-0005-0000-0000-000028030000}"/>
    <cellStyle name="Normál 2 6" xfId="913" xr:uid="{00000000-0005-0000-0000-000029030000}"/>
    <cellStyle name="Normál 2 60" xfId="914" xr:uid="{00000000-0005-0000-0000-00002A030000}"/>
    <cellStyle name="Normál 2 61" xfId="915" xr:uid="{00000000-0005-0000-0000-00002B030000}"/>
    <cellStyle name="Normál 2 62" xfId="916" xr:uid="{00000000-0005-0000-0000-00002C030000}"/>
    <cellStyle name="Normál 2 63" xfId="917" xr:uid="{00000000-0005-0000-0000-00002D030000}"/>
    <cellStyle name="Normál 2 64" xfId="918" xr:uid="{00000000-0005-0000-0000-00002E030000}"/>
    <cellStyle name="Normál 2 65" xfId="919" xr:uid="{00000000-0005-0000-0000-00002F030000}"/>
    <cellStyle name="Normál 2 65 10" xfId="920" xr:uid="{00000000-0005-0000-0000-000030030000}"/>
    <cellStyle name="Normál 2 65 11" xfId="921" xr:uid="{00000000-0005-0000-0000-000031030000}"/>
    <cellStyle name="Normál 2 65 12" xfId="922" xr:uid="{00000000-0005-0000-0000-000032030000}"/>
    <cellStyle name="Normál 2 65 13" xfId="923" xr:uid="{00000000-0005-0000-0000-000033030000}"/>
    <cellStyle name="Normál 2 65 14" xfId="924" xr:uid="{00000000-0005-0000-0000-000034030000}"/>
    <cellStyle name="Normál 2 65 15" xfId="925" xr:uid="{00000000-0005-0000-0000-000035030000}"/>
    <cellStyle name="Normál 2 65 16" xfId="926" xr:uid="{00000000-0005-0000-0000-000036030000}"/>
    <cellStyle name="Normál 2 65 17" xfId="927" xr:uid="{00000000-0005-0000-0000-000037030000}"/>
    <cellStyle name="Normál 2 65 18" xfId="928" xr:uid="{00000000-0005-0000-0000-000038030000}"/>
    <cellStyle name="Normál 2 65 19" xfId="929" xr:uid="{00000000-0005-0000-0000-000039030000}"/>
    <cellStyle name="Normál 2 65 2" xfId="930" xr:uid="{00000000-0005-0000-0000-00003A030000}"/>
    <cellStyle name="Normál 2 65 2 10" xfId="931" xr:uid="{00000000-0005-0000-0000-00003B030000}"/>
    <cellStyle name="Normál 2 65 2 11" xfId="932" xr:uid="{00000000-0005-0000-0000-00003C030000}"/>
    <cellStyle name="Normál 2 65 2 12" xfId="933" xr:uid="{00000000-0005-0000-0000-00003D030000}"/>
    <cellStyle name="Normál 2 65 2 13" xfId="934" xr:uid="{00000000-0005-0000-0000-00003E030000}"/>
    <cellStyle name="Normál 2 65 2 14" xfId="935" xr:uid="{00000000-0005-0000-0000-00003F030000}"/>
    <cellStyle name="Normál 2 65 2 15" xfId="936" xr:uid="{00000000-0005-0000-0000-000040030000}"/>
    <cellStyle name="Normál 2 65 2 16" xfId="937" xr:uid="{00000000-0005-0000-0000-000041030000}"/>
    <cellStyle name="Normál 2 65 2 17" xfId="938" xr:uid="{00000000-0005-0000-0000-000042030000}"/>
    <cellStyle name="Normál 2 65 2 18" xfId="939" xr:uid="{00000000-0005-0000-0000-000043030000}"/>
    <cellStyle name="Normál 2 65 2 19" xfId="940" xr:uid="{00000000-0005-0000-0000-000044030000}"/>
    <cellStyle name="Normál 2 65 2 2" xfId="941" xr:uid="{00000000-0005-0000-0000-000045030000}"/>
    <cellStyle name="Normál 2 65 2 20" xfId="942" xr:uid="{00000000-0005-0000-0000-000046030000}"/>
    <cellStyle name="Normál 2 65 2 21" xfId="943" xr:uid="{00000000-0005-0000-0000-000047030000}"/>
    <cellStyle name="Normál 2 65 2 22" xfId="944" xr:uid="{00000000-0005-0000-0000-000048030000}"/>
    <cellStyle name="Normál 2 65 2 23" xfId="945" xr:uid="{00000000-0005-0000-0000-000049030000}"/>
    <cellStyle name="Normál 2 65 2 24" xfId="946" xr:uid="{00000000-0005-0000-0000-00004A030000}"/>
    <cellStyle name="Normál 2 65 2 25" xfId="947" xr:uid="{00000000-0005-0000-0000-00004B030000}"/>
    <cellStyle name="Normál 2 65 2 26" xfId="948" xr:uid="{00000000-0005-0000-0000-00004C030000}"/>
    <cellStyle name="Normál 2 65 2 27" xfId="949" xr:uid="{00000000-0005-0000-0000-00004D030000}"/>
    <cellStyle name="Normál 2 65 2 28" xfId="950" xr:uid="{00000000-0005-0000-0000-00004E030000}"/>
    <cellStyle name="Normál 2 65 2 29" xfId="951" xr:uid="{00000000-0005-0000-0000-00004F030000}"/>
    <cellStyle name="Normál 2 65 2 3" xfId="952" xr:uid="{00000000-0005-0000-0000-000050030000}"/>
    <cellStyle name="Normál 2 65 2 30" xfId="953" xr:uid="{00000000-0005-0000-0000-000051030000}"/>
    <cellStyle name="Normál 2 65 2 31" xfId="954" xr:uid="{00000000-0005-0000-0000-000052030000}"/>
    <cellStyle name="Normál 2 65 2 32" xfId="955" xr:uid="{00000000-0005-0000-0000-000053030000}"/>
    <cellStyle name="Normál 2 65 2 33" xfId="956" xr:uid="{00000000-0005-0000-0000-000054030000}"/>
    <cellStyle name="Normál 2 65 2 34" xfId="957" xr:uid="{00000000-0005-0000-0000-000055030000}"/>
    <cellStyle name="Normál 2 65 2 35" xfId="958" xr:uid="{00000000-0005-0000-0000-000056030000}"/>
    <cellStyle name="Normál 2 65 2 36" xfId="959" xr:uid="{00000000-0005-0000-0000-000057030000}"/>
    <cellStyle name="Normál 2 65 2 37" xfId="960" xr:uid="{00000000-0005-0000-0000-000058030000}"/>
    <cellStyle name="Normál 2 65 2 38" xfId="961" xr:uid="{00000000-0005-0000-0000-000059030000}"/>
    <cellStyle name="Normál 2 65 2 39" xfId="962" xr:uid="{00000000-0005-0000-0000-00005A030000}"/>
    <cellStyle name="Normál 2 65 2 4" xfId="963" xr:uid="{00000000-0005-0000-0000-00005B030000}"/>
    <cellStyle name="Normál 2 65 2 40" xfId="964" xr:uid="{00000000-0005-0000-0000-00005C030000}"/>
    <cellStyle name="Normál 2 65 2 41" xfId="965" xr:uid="{00000000-0005-0000-0000-00005D030000}"/>
    <cellStyle name="Normál 2 65 2 42" xfId="966" xr:uid="{00000000-0005-0000-0000-00005E030000}"/>
    <cellStyle name="Normál 2 65 2 43" xfId="967" xr:uid="{00000000-0005-0000-0000-00005F030000}"/>
    <cellStyle name="Normál 2 65 2 44" xfId="968" xr:uid="{00000000-0005-0000-0000-000060030000}"/>
    <cellStyle name="Normál 2 65 2 45" xfId="969" xr:uid="{00000000-0005-0000-0000-000061030000}"/>
    <cellStyle name="Normál 2 65 2 46" xfId="970" xr:uid="{00000000-0005-0000-0000-000062030000}"/>
    <cellStyle name="Normál 2 65 2 47" xfId="971" xr:uid="{00000000-0005-0000-0000-000063030000}"/>
    <cellStyle name="Normál 2 65 2 48" xfId="972" xr:uid="{00000000-0005-0000-0000-000064030000}"/>
    <cellStyle name="Normál 2 65 2 49" xfId="973" xr:uid="{00000000-0005-0000-0000-000065030000}"/>
    <cellStyle name="Normál 2 65 2 5" xfId="974" xr:uid="{00000000-0005-0000-0000-000066030000}"/>
    <cellStyle name="Normál 2 65 2 50" xfId="975" xr:uid="{00000000-0005-0000-0000-000067030000}"/>
    <cellStyle name="Normál 2 65 2 51" xfId="976" xr:uid="{00000000-0005-0000-0000-000068030000}"/>
    <cellStyle name="Normál 2 65 2 52" xfId="977" xr:uid="{00000000-0005-0000-0000-000069030000}"/>
    <cellStyle name="Normál 2 65 2 53" xfId="978" xr:uid="{00000000-0005-0000-0000-00006A030000}"/>
    <cellStyle name="Normál 2 65 2 54" xfId="979" xr:uid="{00000000-0005-0000-0000-00006B030000}"/>
    <cellStyle name="Normál 2 65 2 55" xfId="980" xr:uid="{00000000-0005-0000-0000-00006C030000}"/>
    <cellStyle name="Normál 2 65 2 56" xfId="981" xr:uid="{00000000-0005-0000-0000-00006D030000}"/>
    <cellStyle name="Normál 2 65 2 57" xfId="982" xr:uid="{00000000-0005-0000-0000-00006E030000}"/>
    <cellStyle name="Normál 2 65 2 58" xfId="983" xr:uid="{00000000-0005-0000-0000-00006F030000}"/>
    <cellStyle name="Normál 2 65 2 59" xfId="984" xr:uid="{00000000-0005-0000-0000-000070030000}"/>
    <cellStyle name="Normál 2 65 2 6" xfId="985" xr:uid="{00000000-0005-0000-0000-000071030000}"/>
    <cellStyle name="Normál 2 65 2 60" xfId="986" xr:uid="{00000000-0005-0000-0000-000072030000}"/>
    <cellStyle name="Normál 2 65 2 61" xfId="987" xr:uid="{00000000-0005-0000-0000-000073030000}"/>
    <cellStyle name="Normál 2 65 2 62" xfId="988" xr:uid="{00000000-0005-0000-0000-000074030000}"/>
    <cellStyle name="Normál 2 65 2 63" xfId="989" xr:uid="{00000000-0005-0000-0000-000075030000}"/>
    <cellStyle name="Normál 2 65 2 64" xfId="990" xr:uid="{00000000-0005-0000-0000-000076030000}"/>
    <cellStyle name="Normál 2 65 2 65" xfId="991" xr:uid="{00000000-0005-0000-0000-000077030000}"/>
    <cellStyle name="Normál 2 65 2 66" xfId="992" xr:uid="{00000000-0005-0000-0000-000078030000}"/>
    <cellStyle name="Normál 2 65 2 7" xfId="993" xr:uid="{00000000-0005-0000-0000-000079030000}"/>
    <cellStyle name="Normál 2 65 2 8" xfId="994" xr:uid="{00000000-0005-0000-0000-00007A030000}"/>
    <cellStyle name="Normál 2 65 2 9" xfId="995" xr:uid="{00000000-0005-0000-0000-00007B030000}"/>
    <cellStyle name="Normál 2 65 20" xfId="996" xr:uid="{00000000-0005-0000-0000-00007C030000}"/>
    <cellStyle name="Normál 2 65 21" xfId="997" xr:uid="{00000000-0005-0000-0000-00007D030000}"/>
    <cellStyle name="Normál 2 65 22" xfId="998" xr:uid="{00000000-0005-0000-0000-00007E030000}"/>
    <cellStyle name="Normál 2 65 23" xfId="999" xr:uid="{00000000-0005-0000-0000-00007F030000}"/>
    <cellStyle name="Normál 2 65 24" xfId="1000" xr:uid="{00000000-0005-0000-0000-000080030000}"/>
    <cellStyle name="Normál 2 65 25" xfId="1001" xr:uid="{00000000-0005-0000-0000-000081030000}"/>
    <cellStyle name="Normál 2 65 26" xfId="1002" xr:uid="{00000000-0005-0000-0000-000082030000}"/>
    <cellStyle name="Normál 2 65 27" xfId="1003" xr:uid="{00000000-0005-0000-0000-000083030000}"/>
    <cellStyle name="Normál 2 65 28" xfId="1004" xr:uid="{00000000-0005-0000-0000-000084030000}"/>
    <cellStyle name="Normál 2 65 29" xfId="1005" xr:uid="{00000000-0005-0000-0000-000085030000}"/>
    <cellStyle name="Normál 2 65 3" xfId="1006" xr:uid="{00000000-0005-0000-0000-000086030000}"/>
    <cellStyle name="Normál 2 65 30" xfId="1007" xr:uid="{00000000-0005-0000-0000-000087030000}"/>
    <cellStyle name="Normál 2 65 31" xfId="1008" xr:uid="{00000000-0005-0000-0000-000088030000}"/>
    <cellStyle name="Normál 2 65 32" xfId="1009" xr:uid="{00000000-0005-0000-0000-000089030000}"/>
    <cellStyle name="Normál 2 65 33" xfId="1010" xr:uid="{00000000-0005-0000-0000-00008A030000}"/>
    <cellStyle name="Normál 2 65 34" xfId="1011" xr:uid="{00000000-0005-0000-0000-00008B030000}"/>
    <cellStyle name="Normál 2 65 35" xfId="1012" xr:uid="{00000000-0005-0000-0000-00008C030000}"/>
    <cellStyle name="Normál 2 65 36" xfId="1013" xr:uid="{00000000-0005-0000-0000-00008D030000}"/>
    <cellStyle name="Normál 2 65 37" xfId="1014" xr:uid="{00000000-0005-0000-0000-00008E030000}"/>
    <cellStyle name="Normál 2 65 38" xfId="1015" xr:uid="{00000000-0005-0000-0000-00008F030000}"/>
    <cellStyle name="Normál 2 65 39" xfId="1016" xr:uid="{00000000-0005-0000-0000-000090030000}"/>
    <cellStyle name="Normál 2 65 4" xfId="1017" xr:uid="{00000000-0005-0000-0000-000091030000}"/>
    <cellStyle name="Normál 2 65 40" xfId="1018" xr:uid="{00000000-0005-0000-0000-000092030000}"/>
    <cellStyle name="Normál 2 65 41" xfId="1019" xr:uid="{00000000-0005-0000-0000-000093030000}"/>
    <cellStyle name="Normál 2 65 42" xfId="1020" xr:uid="{00000000-0005-0000-0000-000094030000}"/>
    <cellStyle name="Normál 2 65 43" xfId="1021" xr:uid="{00000000-0005-0000-0000-000095030000}"/>
    <cellStyle name="Normál 2 65 44" xfId="1022" xr:uid="{00000000-0005-0000-0000-000096030000}"/>
    <cellStyle name="Normál 2 65 45" xfId="1023" xr:uid="{00000000-0005-0000-0000-000097030000}"/>
    <cellStyle name="Normál 2 65 46" xfId="1024" xr:uid="{00000000-0005-0000-0000-000098030000}"/>
    <cellStyle name="Normál 2 65 47" xfId="1025" xr:uid="{00000000-0005-0000-0000-000099030000}"/>
    <cellStyle name="Normál 2 65 48" xfId="1026" xr:uid="{00000000-0005-0000-0000-00009A030000}"/>
    <cellStyle name="Normál 2 65 49" xfId="1027" xr:uid="{00000000-0005-0000-0000-00009B030000}"/>
    <cellStyle name="Normál 2 65 5" xfId="1028" xr:uid="{00000000-0005-0000-0000-00009C030000}"/>
    <cellStyle name="Normál 2 65 50" xfId="1029" xr:uid="{00000000-0005-0000-0000-00009D030000}"/>
    <cellStyle name="Normál 2 65 51" xfId="1030" xr:uid="{00000000-0005-0000-0000-00009E030000}"/>
    <cellStyle name="Normál 2 65 52" xfId="1031" xr:uid="{00000000-0005-0000-0000-00009F030000}"/>
    <cellStyle name="Normál 2 65 53" xfId="1032" xr:uid="{00000000-0005-0000-0000-0000A0030000}"/>
    <cellStyle name="Normál 2 65 54" xfId="1033" xr:uid="{00000000-0005-0000-0000-0000A1030000}"/>
    <cellStyle name="Normál 2 65 55" xfId="1034" xr:uid="{00000000-0005-0000-0000-0000A2030000}"/>
    <cellStyle name="Normál 2 65 56" xfId="1035" xr:uid="{00000000-0005-0000-0000-0000A3030000}"/>
    <cellStyle name="Normál 2 65 57" xfId="1036" xr:uid="{00000000-0005-0000-0000-0000A4030000}"/>
    <cellStyle name="Normál 2 65 58" xfId="1037" xr:uid="{00000000-0005-0000-0000-0000A5030000}"/>
    <cellStyle name="Normál 2 65 59" xfId="1038" xr:uid="{00000000-0005-0000-0000-0000A6030000}"/>
    <cellStyle name="Normál 2 65 6" xfId="1039" xr:uid="{00000000-0005-0000-0000-0000A7030000}"/>
    <cellStyle name="Normál 2 65 60" xfId="1040" xr:uid="{00000000-0005-0000-0000-0000A8030000}"/>
    <cellStyle name="Normál 2 65 61" xfId="1041" xr:uid="{00000000-0005-0000-0000-0000A9030000}"/>
    <cellStyle name="Normál 2 65 62" xfId="1042" xr:uid="{00000000-0005-0000-0000-0000AA030000}"/>
    <cellStyle name="Normál 2 65 63" xfId="1043" xr:uid="{00000000-0005-0000-0000-0000AB030000}"/>
    <cellStyle name="Normál 2 65 64" xfId="1044" xr:uid="{00000000-0005-0000-0000-0000AC030000}"/>
    <cellStyle name="Normál 2 65 65" xfId="1045" xr:uid="{00000000-0005-0000-0000-0000AD030000}"/>
    <cellStyle name="Normál 2 65 66" xfId="1046" xr:uid="{00000000-0005-0000-0000-0000AE030000}"/>
    <cellStyle name="Normál 2 65 7" xfId="1047" xr:uid="{00000000-0005-0000-0000-0000AF030000}"/>
    <cellStyle name="Normál 2 65 8" xfId="1048" xr:uid="{00000000-0005-0000-0000-0000B0030000}"/>
    <cellStyle name="Normál 2 65 9" xfId="1049" xr:uid="{00000000-0005-0000-0000-0000B1030000}"/>
    <cellStyle name="Normál 2 66" xfId="1050" xr:uid="{00000000-0005-0000-0000-0000B2030000}"/>
    <cellStyle name="Normál 2 67" xfId="1051" xr:uid="{00000000-0005-0000-0000-0000B3030000}"/>
    <cellStyle name="Normál 2 68" xfId="1052" xr:uid="{00000000-0005-0000-0000-0000B4030000}"/>
    <cellStyle name="Normál 2 69" xfId="1053" xr:uid="{00000000-0005-0000-0000-0000B5030000}"/>
    <cellStyle name="Normál 2 7" xfId="1054" xr:uid="{00000000-0005-0000-0000-0000B6030000}"/>
    <cellStyle name="Normál 2 70" xfId="1055" xr:uid="{00000000-0005-0000-0000-0000B7030000}"/>
    <cellStyle name="Normál 2 71" xfId="1056" xr:uid="{00000000-0005-0000-0000-0000B8030000}"/>
    <cellStyle name="Normál 2 72" xfId="1057" xr:uid="{00000000-0005-0000-0000-0000B9030000}"/>
    <cellStyle name="Normál 2 73" xfId="1058" xr:uid="{00000000-0005-0000-0000-0000BA030000}"/>
    <cellStyle name="Normál 2 74" xfId="1059" xr:uid="{00000000-0005-0000-0000-0000BB030000}"/>
    <cellStyle name="Normál 2 75" xfId="1060" xr:uid="{00000000-0005-0000-0000-0000BC030000}"/>
    <cellStyle name="Normál 2 76" xfId="1061" xr:uid="{00000000-0005-0000-0000-0000BD030000}"/>
    <cellStyle name="Normál 2 77" xfId="1062" xr:uid="{00000000-0005-0000-0000-0000BE030000}"/>
    <cellStyle name="Normál 2 78" xfId="1063" xr:uid="{00000000-0005-0000-0000-0000BF030000}"/>
    <cellStyle name="Normál 2 79" xfId="1064" xr:uid="{00000000-0005-0000-0000-0000C0030000}"/>
    <cellStyle name="Normál 2 8" xfId="1065" xr:uid="{00000000-0005-0000-0000-0000C1030000}"/>
    <cellStyle name="Normál 2 80" xfId="1066" xr:uid="{00000000-0005-0000-0000-0000C2030000}"/>
    <cellStyle name="Normál 2 81" xfId="1067" xr:uid="{00000000-0005-0000-0000-0000C3030000}"/>
    <cellStyle name="Normál 2 82" xfId="1068" xr:uid="{00000000-0005-0000-0000-0000C4030000}"/>
    <cellStyle name="Normál 2 83" xfId="1069" xr:uid="{00000000-0005-0000-0000-0000C5030000}"/>
    <cellStyle name="Normál 2 84" xfId="1070" xr:uid="{00000000-0005-0000-0000-0000C6030000}"/>
    <cellStyle name="Normál 2 85" xfId="1071" xr:uid="{00000000-0005-0000-0000-0000C7030000}"/>
    <cellStyle name="Normál 2 86" xfId="1072" xr:uid="{00000000-0005-0000-0000-0000C8030000}"/>
    <cellStyle name="Normál 2 87" xfId="1073" xr:uid="{00000000-0005-0000-0000-0000C9030000}"/>
    <cellStyle name="Normál 2 88" xfId="1074" xr:uid="{00000000-0005-0000-0000-0000CA030000}"/>
    <cellStyle name="Normál 2 89" xfId="1075" xr:uid="{00000000-0005-0000-0000-0000CB030000}"/>
    <cellStyle name="Normál 2 9" xfId="1076" xr:uid="{00000000-0005-0000-0000-0000CC030000}"/>
    <cellStyle name="Normál 2 90" xfId="1077" xr:uid="{00000000-0005-0000-0000-0000CD030000}"/>
    <cellStyle name="Normál 2 91" xfId="1078" xr:uid="{00000000-0005-0000-0000-0000CE030000}"/>
    <cellStyle name="Normál 2 92" xfId="1079" xr:uid="{00000000-0005-0000-0000-0000CF030000}"/>
    <cellStyle name="Normál 2 93" xfId="1080" xr:uid="{00000000-0005-0000-0000-0000D0030000}"/>
    <cellStyle name="Normál 2 94" xfId="1081" xr:uid="{00000000-0005-0000-0000-0000D1030000}"/>
    <cellStyle name="Normál 2 95" xfId="1082" xr:uid="{00000000-0005-0000-0000-0000D2030000}"/>
    <cellStyle name="Normál 2 96" xfId="1083" xr:uid="{00000000-0005-0000-0000-0000D3030000}"/>
    <cellStyle name="Normál 2 97" xfId="1084" xr:uid="{00000000-0005-0000-0000-0000D4030000}"/>
    <cellStyle name="Normál 2 98" xfId="1085" xr:uid="{00000000-0005-0000-0000-0000D5030000}"/>
    <cellStyle name="Normál 2 99" xfId="1086" xr:uid="{00000000-0005-0000-0000-0000D6030000}"/>
    <cellStyle name="Normál 2_Épületfelügyelet KÉSZ" xfId="1087" xr:uid="{00000000-0005-0000-0000-0000D7030000}"/>
    <cellStyle name="Normál 20" xfId="1088" xr:uid="{00000000-0005-0000-0000-0000D8030000}"/>
    <cellStyle name="Normál 20 2" xfId="1349" xr:uid="{00000000-0005-0000-0000-0000D9030000}"/>
    <cellStyle name="Normál 20 3" xfId="1348" xr:uid="{00000000-0005-0000-0000-0000DA030000}"/>
    <cellStyle name="Normál 20_vízellátás" xfId="1350" xr:uid="{00000000-0005-0000-0000-0000DB030000}"/>
    <cellStyle name="Normál 200" xfId="1089" xr:uid="{00000000-0005-0000-0000-0000DC030000}"/>
    <cellStyle name="Normál 200 2" xfId="1352" xr:uid="{00000000-0005-0000-0000-0000DD030000}"/>
    <cellStyle name="Normál 200 3" xfId="1351" xr:uid="{00000000-0005-0000-0000-0000DE030000}"/>
    <cellStyle name="Normál 200_vízellátás" xfId="1353" xr:uid="{00000000-0005-0000-0000-0000DF030000}"/>
    <cellStyle name="Normál 201" xfId="1090" xr:uid="{00000000-0005-0000-0000-0000E0030000}"/>
    <cellStyle name="Normál 201 2" xfId="1355" xr:uid="{00000000-0005-0000-0000-0000E1030000}"/>
    <cellStyle name="Normál 201 3" xfId="1354" xr:uid="{00000000-0005-0000-0000-0000E2030000}"/>
    <cellStyle name="Normál 201_vízellátás" xfId="1356" xr:uid="{00000000-0005-0000-0000-0000E3030000}"/>
    <cellStyle name="Normál 202" xfId="1091" xr:uid="{00000000-0005-0000-0000-0000E4030000}"/>
    <cellStyle name="Normál 202 2" xfId="1358" xr:uid="{00000000-0005-0000-0000-0000E5030000}"/>
    <cellStyle name="Normál 202 3" xfId="1357" xr:uid="{00000000-0005-0000-0000-0000E6030000}"/>
    <cellStyle name="Normál 202_vízellátás" xfId="1359" xr:uid="{00000000-0005-0000-0000-0000E7030000}"/>
    <cellStyle name="Normál 203" xfId="1092" xr:uid="{00000000-0005-0000-0000-0000E8030000}"/>
    <cellStyle name="Normál 203 2" xfId="1361" xr:uid="{00000000-0005-0000-0000-0000E9030000}"/>
    <cellStyle name="Normál 203 3" xfId="1360" xr:uid="{00000000-0005-0000-0000-0000EA030000}"/>
    <cellStyle name="Normál 203_vízellátás" xfId="1362" xr:uid="{00000000-0005-0000-0000-0000EB030000}"/>
    <cellStyle name="Normál 204" xfId="1093" xr:uid="{00000000-0005-0000-0000-0000EC030000}"/>
    <cellStyle name="Normál 204 2" xfId="1364" xr:uid="{00000000-0005-0000-0000-0000ED030000}"/>
    <cellStyle name="Normál 204 3" xfId="1363" xr:uid="{00000000-0005-0000-0000-0000EE030000}"/>
    <cellStyle name="Normál 204_vízellátás" xfId="1365" xr:uid="{00000000-0005-0000-0000-0000EF030000}"/>
    <cellStyle name="Normál 205" xfId="1094" xr:uid="{00000000-0005-0000-0000-0000F0030000}"/>
    <cellStyle name="Normál 205 2" xfId="1367" xr:uid="{00000000-0005-0000-0000-0000F1030000}"/>
    <cellStyle name="Normál 205 3" xfId="1366" xr:uid="{00000000-0005-0000-0000-0000F2030000}"/>
    <cellStyle name="Normál 205_vízellátás" xfId="1368" xr:uid="{00000000-0005-0000-0000-0000F3030000}"/>
    <cellStyle name="Normál 206" xfId="1095" xr:uid="{00000000-0005-0000-0000-0000F4030000}"/>
    <cellStyle name="Normál 206 2" xfId="1370" xr:uid="{00000000-0005-0000-0000-0000F5030000}"/>
    <cellStyle name="Normál 206 3" xfId="1369" xr:uid="{00000000-0005-0000-0000-0000F6030000}"/>
    <cellStyle name="Normál 206_vízellátás" xfId="1371" xr:uid="{00000000-0005-0000-0000-0000F7030000}"/>
    <cellStyle name="Normál 207" xfId="1096" xr:uid="{00000000-0005-0000-0000-0000F8030000}"/>
    <cellStyle name="Normál 207 2" xfId="1373" xr:uid="{00000000-0005-0000-0000-0000F9030000}"/>
    <cellStyle name="Normál 207 3" xfId="1372" xr:uid="{00000000-0005-0000-0000-0000FA030000}"/>
    <cellStyle name="Normál 207_vízellátás" xfId="1374" xr:uid="{00000000-0005-0000-0000-0000FB030000}"/>
    <cellStyle name="Normál 208" xfId="1097" xr:uid="{00000000-0005-0000-0000-0000FC030000}"/>
    <cellStyle name="Normál 208 2" xfId="1376" xr:uid="{00000000-0005-0000-0000-0000FD030000}"/>
    <cellStyle name="Normál 208 3" xfId="1375" xr:uid="{00000000-0005-0000-0000-0000FE030000}"/>
    <cellStyle name="Normál 208_vízellátás" xfId="1377" xr:uid="{00000000-0005-0000-0000-0000FF030000}"/>
    <cellStyle name="Normál 209" xfId="1098" xr:uid="{00000000-0005-0000-0000-000000040000}"/>
    <cellStyle name="Normál 209 2" xfId="1379" xr:uid="{00000000-0005-0000-0000-000001040000}"/>
    <cellStyle name="Normál 209 3" xfId="1378" xr:uid="{00000000-0005-0000-0000-000002040000}"/>
    <cellStyle name="Normál 209_vízellátás" xfId="1380" xr:uid="{00000000-0005-0000-0000-000003040000}"/>
    <cellStyle name="Normál 21" xfId="1099" xr:uid="{00000000-0005-0000-0000-000004040000}"/>
    <cellStyle name="Normál 21 2" xfId="1382" xr:uid="{00000000-0005-0000-0000-000005040000}"/>
    <cellStyle name="Normál 21 3" xfId="1381" xr:uid="{00000000-0005-0000-0000-000006040000}"/>
    <cellStyle name="Normál 21_vízellátás" xfId="1383" xr:uid="{00000000-0005-0000-0000-000007040000}"/>
    <cellStyle name="Normál 210" xfId="1100" xr:uid="{00000000-0005-0000-0000-000008040000}"/>
    <cellStyle name="Normál 210 2" xfId="1385" xr:uid="{00000000-0005-0000-0000-000009040000}"/>
    <cellStyle name="Normál 210 3" xfId="1384" xr:uid="{00000000-0005-0000-0000-00000A040000}"/>
    <cellStyle name="Normál 210_vízellátás" xfId="1386" xr:uid="{00000000-0005-0000-0000-00000B040000}"/>
    <cellStyle name="Normál 211" xfId="1101" xr:uid="{00000000-0005-0000-0000-00000C040000}"/>
    <cellStyle name="Normál 211 2" xfId="1388" xr:uid="{00000000-0005-0000-0000-00000D040000}"/>
    <cellStyle name="Normál 211 3" xfId="1387" xr:uid="{00000000-0005-0000-0000-00000E040000}"/>
    <cellStyle name="Normál 211_vízellátás" xfId="1389" xr:uid="{00000000-0005-0000-0000-00000F040000}"/>
    <cellStyle name="Normál 212" xfId="1102" xr:uid="{00000000-0005-0000-0000-000010040000}"/>
    <cellStyle name="Normál 212 2" xfId="1391" xr:uid="{00000000-0005-0000-0000-000011040000}"/>
    <cellStyle name="Normál 212 3" xfId="1390" xr:uid="{00000000-0005-0000-0000-000012040000}"/>
    <cellStyle name="Normál 212_vízellátás" xfId="1392" xr:uid="{00000000-0005-0000-0000-000013040000}"/>
    <cellStyle name="Normál 213" xfId="1103" xr:uid="{00000000-0005-0000-0000-000014040000}"/>
    <cellStyle name="Normál 213 2" xfId="1394" xr:uid="{00000000-0005-0000-0000-000015040000}"/>
    <cellStyle name="Normál 213 3" xfId="1393" xr:uid="{00000000-0005-0000-0000-000016040000}"/>
    <cellStyle name="Normál 213_vízellátás" xfId="1395" xr:uid="{00000000-0005-0000-0000-000017040000}"/>
    <cellStyle name="Normál 214" xfId="1104" xr:uid="{00000000-0005-0000-0000-000018040000}"/>
    <cellStyle name="Normál 214 2" xfId="1397" xr:uid="{00000000-0005-0000-0000-000019040000}"/>
    <cellStyle name="Normál 214 3" xfId="1396" xr:uid="{00000000-0005-0000-0000-00001A040000}"/>
    <cellStyle name="Normál 214_vízellátás" xfId="1398" xr:uid="{00000000-0005-0000-0000-00001B040000}"/>
    <cellStyle name="Normál 215" xfId="1105" xr:uid="{00000000-0005-0000-0000-00001C040000}"/>
    <cellStyle name="Normál 215 2" xfId="1400" xr:uid="{00000000-0005-0000-0000-00001D040000}"/>
    <cellStyle name="Normál 215 3" xfId="1399" xr:uid="{00000000-0005-0000-0000-00001E040000}"/>
    <cellStyle name="Normál 215_vízellátás" xfId="1401" xr:uid="{00000000-0005-0000-0000-00001F040000}"/>
    <cellStyle name="Normál 216" xfId="1106" xr:uid="{00000000-0005-0000-0000-000020040000}"/>
    <cellStyle name="Normál 216 2" xfId="1403" xr:uid="{00000000-0005-0000-0000-000021040000}"/>
    <cellStyle name="Normál 216 3" xfId="1402" xr:uid="{00000000-0005-0000-0000-000022040000}"/>
    <cellStyle name="Normál 216_vízellátás" xfId="1404" xr:uid="{00000000-0005-0000-0000-000023040000}"/>
    <cellStyle name="Normál 217" xfId="1405" xr:uid="{00000000-0005-0000-0000-000024040000}"/>
    <cellStyle name="Normál 218" xfId="1406" xr:uid="{00000000-0005-0000-0000-000025040000}"/>
    <cellStyle name="Normál 219" xfId="1407" xr:uid="{00000000-0005-0000-0000-000026040000}"/>
    <cellStyle name="Normál 22" xfId="1107" xr:uid="{00000000-0005-0000-0000-000027040000}"/>
    <cellStyle name="Normál 22 2" xfId="1409" xr:uid="{00000000-0005-0000-0000-000028040000}"/>
    <cellStyle name="Normál 22 3" xfId="1408" xr:uid="{00000000-0005-0000-0000-000029040000}"/>
    <cellStyle name="Normál 22_vízellátás" xfId="1410" xr:uid="{00000000-0005-0000-0000-00002A040000}"/>
    <cellStyle name="Normál 220" xfId="1411" xr:uid="{00000000-0005-0000-0000-00002B040000}"/>
    <cellStyle name="Normál 221" xfId="1412" xr:uid="{00000000-0005-0000-0000-00002C040000}"/>
    <cellStyle name="Normál 222" xfId="1413" xr:uid="{00000000-0005-0000-0000-00002D040000}"/>
    <cellStyle name="Normál 223" xfId="1414" xr:uid="{00000000-0005-0000-0000-00002E040000}"/>
    <cellStyle name="Normál 224" xfId="1286" xr:uid="{00000000-0005-0000-0000-00002F040000}"/>
    <cellStyle name="Normál 225" xfId="1531" xr:uid="{00000000-0005-0000-0000-000030040000}"/>
    <cellStyle name="Normál 225 2" xfId="1566" xr:uid="{00000000-0005-0000-0000-000031040000}"/>
    <cellStyle name="Normál 225 2 2" xfId="1744" xr:uid="{00000000-0005-0000-0000-000032040000}"/>
    <cellStyle name="Normál 225 3" xfId="1577" xr:uid="{00000000-0005-0000-0000-000033040000}"/>
    <cellStyle name="Normál 225 3 2" xfId="1750" xr:uid="{00000000-0005-0000-0000-000034040000}"/>
    <cellStyle name="Normál 225 4" xfId="1738" xr:uid="{00000000-0005-0000-0000-000035040000}"/>
    <cellStyle name="Normál 226" xfId="1535" xr:uid="{00000000-0005-0000-0000-000036040000}"/>
    <cellStyle name="Normál 227" xfId="1536" xr:uid="{00000000-0005-0000-0000-000037040000}"/>
    <cellStyle name="Normál 228" xfId="1537" xr:uid="{00000000-0005-0000-0000-000038040000}"/>
    <cellStyle name="Normál 229" xfId="1538" xr:uid="{00000000-0005-0000-0000-000039040000}"/>
    <cellStyle name="Normál 23" xfId="1108" xr:uid="{00000000-0005-0000-0000-00003A040000}"/>
    <cellStyle name="Normál 23 2" xfId="1416" xr:uid="{00000000-0005-0000-0000-00003B040000}"/>
    <cellStyle name="Normál 23 3" xfId="1415" xr:uid="{00000000-0005-0000-0000-00003C040000}"/>
    <cellStyle name="Normál 23_vízellátás" xfId="1417" xr:uid="{00000000-0005-0000-0000-00003D040000}"/>
    <cellStyle name="Normál 230" xfId="1539" xr:uid="{00000000-0005-0000-0000-00003E040000}"/>
    <cellStyle name="Normál 231" xfId="1540" xr:uid="{00000000-0005-0000-0000-00003F040000}"/>
    <cellStyle name="Normál 232" xfId="1541" xr:uid="{00000000-0005-0000-0000-000040040000}"/>
    <cellStyle name="Normál 233" xfId="1542" xr:uid="{00000000-0005-0000-0000-000041040000}"/>
    <cellStyle name="Normál 234" xfId="1543" xr:uid="{00000000-0005-0000-0000-000042040000}"/>
    <cellStyle name="Normál 235" xfId="1545" xr:uid="{00000000-0005-0000-0000-000043040000}"/>
    <cellStyle name="Normál 236" xfId="1551" xr:uid="{00000000-0005-0000-0000-000044040000}"/>
    <cellStyle name="Normál 237" xfId="1554" xr:uid="{00000000-0005-0000-0000-000045040000}"/>
    <cellStyle name="Normál 238" xfId="1555" xr:uid="{00000000-0005-0000-0000-000046040000}"/>
    <cellStyle name="Normál 239" xfId="1557" xr:uid="{00000000-0005-0000-0000-000047040000}"/>
    <cellStyle name="Normál 24" xfId="1109" xr:uid="{00000000-0005-0000-0000-000048040000}"/>
    <cellStyle name="Normál 24 2" xfId="1419" xr:uid="{00000000-0005-0000-0000-000049040000}"/>
    <cellStyle name="Normál 24 3" xfId="1418" xr:uid="{00000000-0005-0000-0000-00004A040000}"/>
    <cellStyle name="Normál 24_vízellátás" xfId="1420" xr:uid="{00000000-0005-0000-0000-00004B040000}"/>
    <cellStyle name="Normál 240" xfId="192" xr:uid="{00000000-0005-0000-0000-00004C040000}"/>
    <cellStyle name="Normál 241" xfId="1550" xr:uid="{00000000-0005-0000-0000-00004D040000}"/>
    <cellStyle name="Normál 242" xfId="1561" xr:uid="{00000000-0005-0000-0000-00004E040000}"/>
    <cellStyle name="Normál 243" xfId="1564" xr:uid="{00000000-0005-0000-0000-00004F040000}"/>
    <cellStyle name="Normál 244" xfId="1562" xr:uid="{00000000-0005-0000-0000-000050040000}"/>
    <cellStyle name="Normál 245" xfId="1284" xr:uid="{00000000-0005-0000-0000-000051040000}"/>
    <cellStyle name="Normál 245 2" xfId="1421" xr:uid="{00000000-0005-0000-0000-000052040000}"/>
    <cellStyle name="Normál 245 3" xfId="1532" xr:uid="{00000000-0005-0000-0000-000053040000}"/>
    <cellStyle name="Normál 246" xfId="1565" xr:uid="{00000000-0005-0000-0000-000054040000}"/>
    <cellStyle name="Normál 247" xfId="1575" xr:uid="{00000000-0005-0000-0000-000055040000}"/>
    <cellStyle name="Normál 25" xfId="1110" xr:uid="{00000000-0005-0000-0000-000056040000}"/>
    <cellStyle name="Normál 25 2" xfId="1423" xr:uid="{00000000-0005-0000-0000-000057040000}"/>
    <cellStyle name="Normál 25 3" xfId="1422" xr:uid="{00000000-0005-0000-0000-000058040000}"/>
    <cellStyle name="Normál 25_vízellátás" xfId="1424" xr:uid="{00000000-0005-0000-0000-000059040000}"/>
    <cellStyle name="Normál 26" xfId="1111" xr:uid="{00000000-0005-0000-0000-00005A040000}"/>
    <cellStyle name="Normál 26 2" xfId="1426" xr:uid="{00000000-0005-0000-0000-00005B040000}"/>
    <cellStyle name="Normál 26 3" xfId="1425" xr:uid="{00000000-0005-0000-0000-00005C040000}"/>
    <cellStyle name="Normál 26_vízellátás" xfId="1427" xr:uid="{00000000-0005-0000-0000-00005D040000}"/>
    <cellStyle name="Normál 27" xfId="1112" xr:uid="{00000000-0005-0000-0000-00005E040000}"/>
    <cellStyle name="Normál 27 2" xfId="1429" xr:uid="{00000000-0005-0000-0000-00005F040000}"/>
    <cellStyle name="Normál 27 3" xfId="1428" xr:uid="{00000000-0005-0000-0000-000060040000}"/>
    <cellStyle name="Normál 27_vízellátás" xfId="1430" xr:uid="{00000000-0005-0000-0000-000061040000}"/>
    <cellStyle name="Normál 28" xfId="1113" xr:uid="{00000000-0005-0000-0000-000062040000}"/>
    <cellStyle name="Normál 28 2" xfId="1432" xr:uid="{00000000-0005-0000-0000-000063040000}"/>
    <cellStyle name="Normál 28 3" xfId="1431" xr:uid="{00000000-0005-0000-0000-000064040000}"/>
    <cellStyle name="Normál 28_vízellátás" xfId="1433" xr:uid="{00000000-0005-0000-0000-000065040000}"/>
    <cellStyle name="Normál 29" xfId="1114" xr:uid="{00000000-0005-0000-0000-000066040000}"/>
    <cellStyle name="Normál 29 2" xfId="1435" xr:uid="{00000000-0005-0000-0000-000067040000}"/>
    <cellStyle name="Normál 29 3" xfId="1434" xr:uid="{00000000-0005-0000-0000-000068040000}"/>
    <cellStyle name="Normál 29_vízellátás" xfId="1436" xr:uid="{00000000-0005-0000-0000-000069040000}"/>
    <cellStyle name="Normál 3" xfId="10" xr:uid="{00000000-0005-0000-0000-00006A040000}"/>
    <cellStyle name="Normál 3 10" xfId="1115" xr:uid="{00000000-0005-0000-0000-00006B040000}"/>
    <cellStyle name="Normál 3 11" xfId="1116" xr:uid="{00000000-0005-0000-0000-00006C040000}"/>
    <cellStyle name="Normál 3 12" xfId="1117" xr:uid="{00000000-0005-0000-0000-00006D040000}"/>
    <cellStyle name="Normál 3 13" xfId="1118" xr:uid="{00000000-0005-0000-0000-00006E040000}"/>
    <cellStyle name="Normál 3 14" xfId="1119" xr:uid="{00000000-0005-0000-0000-00006F040000}"/>
    <cellStyle name="Normál 3 15" xfId="1120" xr:uid="{00000000-0005-0000-0000-000070040000}"/>
    <cellStyle name="Normál 3 16" xfId="1121" xr:uid="{00000000-0005-0000-0000-000071040000}"/>
    <cellStyle name="Normál 3 2" xfId="1122" xr:uid="{00000000-0005-0000-0000-000072040000}"/>
    <cellStyle name="Normál 3 3" xfId="1123" xr:uid="{00000000-0005-0000-0000-000073040000}"/>
    <cellStyle name="Normál 3 4" xfId="1124" xr:uid="{00000000-0005-0000-0000-000074040000}"/>
    <cellStyle name="Normál 3 5" xfId="1125" xr:uid="{00000000-0005-0000-0000-000075040000}"/>
    <cellStyle name="Normál 3 6" xfId="1126" xr:uid="{00000000-0005-0000-0000-000076040000}"/>
    <cellStyle name="Normál 3 7" xfId="1127" xr:uid="{00000000-0005-0000-0000-000077040000}"/>
    <cellStyle name="Normál 3 8" xfId="1128" xr:uid="{00000000-0005-0000-0000-000078040000}"/>
    <cellStyle name="Normál 3 9" xfId="1129" xr:uid="{00000000-0005-0000-0000-000079040000}"/>
    <cellStyle name="Normál 3_fűtés-hűtés" xfId="1130" xr:uid="{00000000-0005-0000-0000-00007A040000}"/>
    <cellStyle name="Normál 30" xfId="1131" xr:uid="{00000000-0005-0000-0000-00007B040000}"/>
    <cellStyle name="Normál 30 2" xfId="1438" xr:uid="{00000000-0005-0000-0000-00007C040000}"/>
    <cellStyle name="Normál 30 3" xfId="1437" xr:uid="{00000000-0005-0000-0000-00007D040000}"/>
    <cellStyle name="Normál 30_vízellátás" xfId="1439" xr:uid="{00000000-0005-0000-0000-00007E040000}"/>
    <cellStyle name="Normál 31" xfId="1132" xr:uid="{00000000-0005-0000-0000-00007F040000}"/>
    <cellStyle name="Normál 31 2" xfId="1441" xr:uid="{00000000-0005-0000-0000-000080040000}"/>
    <cellStyle name="Normál 31 3" xfId="1440" xr:uid="{00000000-0005-0000-0000-000081040000}"/>
    <cellStyle name="Normál 31_vízellátás" xfId="1442" xr:uid="{00000000-0005-0000-0000-000082040000}"/>
    <cellStyle name="Normál 310" xfId="26" xr:uid="{00000000-0005-0000-0000-000083040000}"/>
    <cellStyle name="Normál 311" xfId="24" xr:uid="{00000000-0005-0000-0000-000084040000}"/>
    <cellStyle name="Normál 32" xfId="1133" xr:uid="{00000000-0005-0000-0000-000085040000}"/>
    <cellStyle name="Normál 32 2" xfId="1444" xr:uid="{00000000-0005-0000-0000-000086040000}"/>
    <cellStyle name="Normál 32 3" xfId="1443" xr:uid="{00000000-0005-0000-0000-000087040000}"/>
    <cellStyle name="Normál 32_vízellátás" xfId="1445" xr:uid="{00000000-0005-0000-0000-000088040000}"/>
    <cellStyle name="Normál 33" xfId="1134" xr:uid="{00000000-0005-0000-0000-000089040000}"/>
    <cellStyle name="Normál 33 2" xfId="1447" xr:uid="{00000000-0005-0000-0000-00008A040000}"/>
    <cellStyle name="Normál 33 3" xfId="1446" xr:uid="{00000000-0005-0000-0000-00008B040000}"/>
    <cellStyle name="Normál 33_vízellátás" xfId="1448" xr:uid="{00000000-0005-0000-0000-00008C040000}"/>
    <cellStyle name="Normál 34" xfId="1135" xr:uid="{00000000-0005-0000-0000-00008D040000}"/>
    <cellStyle name="Normál 34 2" xfId="1450" xr:uid="{00000000-0005-0000-0000-00008E040000}"/>
    <cellStyle name="Normál 34 3" xfId="1449" xr:uid="{00000000-0005-0000-0000-00008F040000}"/>
    <cellStyle name="Normál 34_vízellátás" xfId="1451" xr:uid="{00000000-0005-0000-0000-000090040000}"/>
    <cellStyle name="Normál 35" xfId="1136" xr:uid="{00000000-0005-0000-0000-000091040000}"/>
    <cellStyle name="Normál 35 2" xfId="1453" xr:uid="{00000000-0005-0000-0000-000092040000}"/>
    <cellStyle name="Normál 35 3" xfId="1452" xr:uid="{00000000-0005-0000-0000-000093040000}"/>
    <cellStyle name="Normál 35_vízellátás" xfId="1454" xr:uid="{00000000-0005-0000-0000-000094040000}"/>
    <cellStyle name="Normál 36" xfId="1137" xr:uid="{00000000-0005-0000-0000-000095040000}"/>
    <cellStyle name="Normál 36 2" xfId="1456" xr:uid="{00000000-0005-0000-0000-000096040000}"/>
    <cellStyle name="Normál 36 3" xfId="1455" xr:uid="{00000000-0005-0000-0000-000097040000}"/>
    <cellStyle name="Normál 36_vízellátás" xfId="1457" xr:uid="{00000000-0005-0000-0000-000098040000}"/>
    <cellStyle name="Normál 37" xfId="1138" xr:uid="{00000000-0005-0000-0000-000099040000}"/>
    <cellStyle name="Normál 37 2" xfId="1459" xr:uid="{00000000-0005-0000-0000-00009A040000}"/>
    <cellStyle name="Normál 37 3" xfId="1458" xr:uid="{00000000-0005-0000-0000-00009B040000}"/>
    <cellStyle name="Normál 37_vízellátás" xfId="1460" xr:uid="{00000000-0005-0000-0000-00009C040000}"/>
    <cellStyle name="Normál 38" xfId="1139" xr:uid="{00000000-0005-0000-0000-00009D040000}"/>
    <cellStyle name="Normál 38 2" xfId="1462" xr:uid="{00000000-0005-0000-0000-00009E040000}"/>
    <cellStyle name="Normál 38 3" xfId="1461" xr:uid="{00000000-0005-0000-0000-00009F040000}"/>
    <cellStyle name="Normál 38_vízellátás" xfId="1463" xr:uid="{00000000-0005-0000-0000-0000A0040000}"/>
    <cellStyle name="Normál 39" xfId="1140" xr:uid="{00000000-0005-0000-0000-0000A1040000}"/>
    <cellStyle name="Normál 39 2" xfId="1465" xr:uid="{00000000-0005-0000-0000-0000A2040000}"/>
    <cellStyle name="Normál 39 3" xfId="1464" xr:uid="{00000000-0005-0000-0000-0000A3040000}"/>
    <cellStyle name="Normál 39_vízellátás" xfId="1466" xr:uid="{00000000-0005-0000-0000-0000A4040000}"/>
    <cellStyle name="Normál 4" xfId="11" xr:uid="{00000000-0005-0000-0000-0000A5040000}"/>
    <cellStyle name="Normál 4 10" xfId="1468" xr:uid="{00000000-0005-0000-0000-0000A6040000}"/>
    <cellStyle name="Normál 4 11" xfId="1467" xr:uid="{00000000-0005-0000-0000-0000A7040000}"/>
    <cellStyle name="Normál 4 12" xfId="22" xr:uid="{00000000-0005-0000-0000-0000A8040000}"/>
    <cellStyle name="Normál 4 13" xfId="1141" xr:uid="{00000000-0005-0000-0000-0000A9040000}"/>
    <cellStyle name="Normál 4 2" xfId="1142" xr:uid="{00000000-0005-0000-0000-0000AA040000}"/>
    <cellStyle name="Normál 4 2 10" xfId="1143" xr:uid="{00000000-0005-0000-0000-0000AB040000}"/>
    <cellStyle name="Normál 4 2 11" xfId="1144" xr:uid="{00000000-0005-0000-0000-0000AC040000}"/>
    <cellStyle name="Normál 4 2 12" xfId="1145" xr:uid="{00000000-0005-0000-0000-0000AD040000}"/>
    <cellStyle name="Normál 4 2 13" xfId="1146" xr:uid="{00000000-0005-0000-0000-0000AE040000}"/>
    <cellStyle name="Normál 4 2 14" xfId="1469" xr:uid="{00000000-0005-0000-0000-0000AF040000}"/>
    <cellStyle name="Normál 4 2 2" xfId="1147" xr:uid="{00000000-0005-0000-0000-0000B0040000}"/>
    <cellStyle name="Normál 4 2 3" xfId="1148" xr:uid="{00000000-0005-0000-0000-0000B1040000}"/>
    <cellStyle name="Normál 4 2 4" xfId="1149" xr:uid="{00000000-0005-0000-0000-0000B2040000}"/>
    <cellStyle name="Normál 4 2 5" xfId="1150" xr:uid="{00000000-0005-0000-0000-0000B3040000}"/>
    <cellStyle name="Normál 4 2 6" xfId="1151" xr:uid="{00000000-0005-0000-0000-0000B4040000}"/>
    <cellStyle name="Normál 4 2 7" xfId="1152" xr:uid="{00000000-0005-0000-0000-0000B5040000}"/>
    <cellStyle name="Normál 4 2 8" xfId="1153" xr:uid="{00000000-0005-0000-0000-0000B6040000}"/>
    <cellStyle name="Normál 4 2 9" xfId="1154" xr:uid="{00000000-0005-0000-0000-0000B7040000}"/>
    <cellStyle name="Normál 4 2_fűtés-hűtés" xfId="1155" xr:uid="{00000000-0005-0000-0000-0000B8040000}"/>
    <cellStyle name="Normál 4 3" xfId="1470" xr:uid="{00000000-0005-0000-0000-0000B9040000}"/>
    <cellStyle name="Normál 4 4" xfId="1471" xr:uid="{00000000-0005-0000-0000-0000BA040000}"/>
    <cellStyle name="Normál 4 5" xfId="1472" xr:uid="{00000000-0005-0000-0000-0000BB040000}"/>
    <cellStyle name="Normál 4 6" xfId="1473" xr:uid="{00000000-0005-0000-0000-0000BC040000}"/>
    <cellStyle name="Normál 4 7" xfId="1474" xr:uid="{00000000-0005-0000-0000-0000BD040000}"/>
    <cellStyle name="Normál 4 8" xfId="1475" xr:uid="{00000000-0005-0000-0000-0000BE040000}"/>
    <cellStyle name="Normál 4 9" xfId="1476" xr:uid="{00000000-0005-0000-0000-0000BF040000}"/>
    <cellStyle name="Normál 4_fűtés-hűtés" xfId="1156" xr:uid="{00000000-0005-0000-0000-0000C0040000}"/>
    <cellStyle name="Normál 40" xfId="1157" xr:uid="{00000000-0005-0000-0000-0000C1040000}"/>
    <cellStyle name="Normál 40 2" xfId="1478" xr:uid="{00000000-0005-0000-0000-0000C2040000}"/>
    <cellStyle name="Normál 40 3" xfId="1477" xr:uid="{00000000-0005-0000-0000-0000C3040000}"/>
    <cellStyle name="Normál 40_vízellátás" xfId="1479" xr:uid="{00000000-0005-0000-0000-0000C4040000}"/>
    <cellStyle name="Normál 41" xfId="1158" xr:uid="{00000000-0005-0000-0000-0000C5040000}"/>
    <cellStyle name="Normál 41 2" xfId="1481" xr:uid="{00000000-0005-0000-0000-0000C6040000}"/>
    <cellStyle name="Normál 41 3" xfId="1480" xr:uid="{00000000-0005-0000-0000-0000C7040000}"/>
    <cellStyle name="Normál 41_vízellátás" xfId="1482" xr:uid="{00000000-0005-0000-0000-0000C8040000}"/>
    <cellStyle name="Normál 42" xfId="1159" xr:uid="{00000000-0005-0000-0000-0000C9040000}"/>
    <cellStyle name="Normál 42 2" xfId="1484" xr:uid="{00000000-0005-0000-0000-0000CA040000}"/>
    <cellStyle name="Normál 42 3" xfId="1483" xr:uid="{00000000-0005-0000-0000-0000CB040000}"/>
    <cellStyle name="Normál 42_vízellátás" xfId="1485" xr:uid="{00000000-0005-0000-0000-0000CC040000}"/>
    <cellStyle name="Normál 43" xfId="1160" xr:uid="{00000000-0005-0000-0000-0000CD040000}"/>
    <cellStyle name="Normál 43 2" xfId="1487" xr:uid="{00000000-0005-0000-0000-0000CE040000}"/>
    <cellStyle name="Normál 43 3" xfId="1486" xr:uid="{00000000-0005-0000-0000-0000CF040000}"/>
    <cellStyle name="Normál 43_vízellátás" xfId="1488" xr:uid="{00000000-0005-0000-0000-0000D0040000}"/>
    <cellStyle name="Normál 44" xfId="1161" xr:uid="{00000000-0005-0000-0000-0000D1040000}"/>
    <cellStyle name="Normál 44 2" xfId="1490" xr:uid="{00000000-0005-0000-0000-0000D2040000}"/>
    <cellStyle name="Normál 44 3" xfId="1489" xr:uid="{00000000-0005-0000-0000-0000D3040000}"/>
    <cellStyle name="Normál 44_vízellátás" xfId="1491" xr:uid="{00000000-0005-0000-0000-0000D4040000}"/>
    <cellStyle name="Normál 45" xfId="1162" xr:uid="{00000000-0005-0000-0000-0000D5040000}"/>
    <cellStyle name="Normál 45 2" xfId="1493" xr:uid="{00000000-0005-0000-0000-0000D6040000}"/>
    <cellStyle name="Normál 45 3" xfId="1492" xr:uid="{00000000-0005-0000-0000-0000D7040000}"/>
    <cellStyle name="Normál 45_vízellátás" xfId="1494" xr:uid="{00000000-0005-0000-0000-0000D8040000}"/>
    <cellStyle name="Normál 46" xfId="1163" xr:uid="{00000000-0005-0000-0000-0000D9040000}"/>
    <cellStyle name="Normál 46 2" xfId="1496" xr:uid="{00000000-0005-0000-0000-0000DA040000}"/>
    <cellStyle name="Normál 46 3" xfId="1495" xr:uid="{00000000-0005-0000-0000-0000DB040000}"/>
    <cellStyle name="Normál 46_vízellátás" xfId="1497" xr:uid="{00000000-0005-0000-0000-0000DC040000}"/>
    <cellStyle name="Normál 47" xfId="1164" xr:uid="{00000000-0005-0000-0000-0000DD040000}"/>
    <cellStyle name="Normál 47 2" xfId="1499" xr:uid="{00000000-0005-0000-0000-0000DE040000}"/>
    <cellStyle name="Normál 47 3" xfId="1498" xr:uid="{00000000-0005-0000-0000-0000DF040000}"/>
    <cellStyle name="Normál 47_vízellátás" xfId="1500" xr:uid="{00000000-0005-0000-0000-0000E0040000}"/>
    <cellStyle name="Normál 48" xfId="1165" xr:uid="{00000000-0005-0000-0000-0000E1040000}"/>
    <cellStyle name="Normál 48 2" xfId="1502" xr:uid="{00000000-0005-0000-0000-0000E2040000}"/>
    <cellStyle name="Normál 48 3" xfId="1501" xr:uid="{00000000-0005-0000-0000-0000E3040000}"/>
    <cellStyle name="Normál 48_vízellátás" xfId="1503" xr:uid="{00000000-0005-0000-0000-0000E4040000}"/>
    <cellStyle name="Normál 49" xfId="1166" xr:uid="{00000000-0005-0000-0000-0000E5040000}"/>
    <cellStyle name="Normál 49 2" xfId="1505" xr:uid="{00000000-0005-0000-0000-0000E6040000}"/>
    <cellStyle name="Normál 49 3" xfId="1504" xr:uid="{00000000-0005-0000-0000-0000E7040000}"/>
    <cellStyle name="Normál 49_vízellátás" xfId="1506" xr:uid="{00000000-0005-0000-0000-0000E8040000}"/>
    <cellStyle name="Normál 5" xfId="12" xr:uid="{00000000-0005-0000-0000-0000E9040000}"/>
    <cellStyle name="Normál 5 2" xfId="1508" xr:uid="{00000000-0005-0000-0000-0000EA040000}"/>
    <cellStyle name="Normál 5 3" xfId="1509" xr:uid="{00000000-0005-0000-0000-0000EB040000}"/>
    <cellStyle name="Normál 5 4" xfId="1507" xr:uid="{00000000-0005-0000-0000-0000EC040000}"/>
    <cellStyle name="Normál 5 5" xfId="1547" xr:uid="{00000000-0005-0000-0000-0000ED040000}"/>
    <cellStyle name="Normál 5 6" xfId="1167" xr:uid="{00000000-0005-0000-0000-0000EE040000}"/>
    <cellStyle name="Normál 5_vízellátás" xfId="1510" xr:uid="{00000000-0005-0000-0000-0000EF040000}"/>
    <cellStyle name="Normál 50" xfId="1168" xr:uid="{00000000-0005-0000-0000-0000F0040000}"/>
    <cellStyle name="Normál 50 2" xfId="1512" xr:uid="{00000000-0005-0000-0000-0000F1040000}"/>
    <cellStyle name="Normál 50 3" xfId="1511" xr:uid="{00000000-0005-0000-0000-0000F2040000}"/>
    <cellStyle name="Normál 50_vízellátás" xfId="1513" xr:uid="{00000000-0005-0000-0000-0000F3040000}"/>
    <cellStyle name="Normál 51" xfId="1169" xr:uid="{00000000-0005-0000-0000-0000F4040000}"/>
    <cellStyle name="Normál 52" xfId="1170" xr:uid="{00000000-0005-0000-0000-0000F5040000}"/>
    <cellStyle name="Normál 53" xfId="1171" xr:uid="{00000000-0005-0000-0000-0000F6040000}"/>
    <cellStyle name="Normál 54" xfId="1172" xr:uid="{00000000-0005-0000-0000-0000F7040000}"/>
    <cellStyle name="Normál 54 2" xfId="1514" xr:uid="{00000000-0005-0000-0000-0000F8040000}"/>
    <cellStyle name="Normál 54_Fit out(1)  BG" xfId="1515" xr:uid="{00000000-0005-0000-0000-0000F9040000}"/>
    <cellStyle name="Normál 55" xfId="1173" xr:uid="{00000000-0005-0000-0000-0000FA040000}"/>
    <cellStyle name="Normál 55 10" xfId="1174" xr:uid="{00000000-0005-0000-0000-0000FB040000}"/>
    <cellStyle name="Normál 55 11" xfId="1175" xr:uid="{00000000-0005-0000-0000-0000FC040000}"/>
    <cellStyle name="Normál 55 12" xfId="1176" xr:uid="{00000000-0005-0000-0000-0000FD040000}"/>
    <cellStyle name="Normál 55 13" xfId="1177" xr:uid="{00000000-0005-0000-0000-0000FE040000}"/>
    <cellStyle name="Normál 55 14" xfId="1178" xr:uid="{00000000-0005-0000-0000-0000FF040000}"/>
    <cellStyle name="Normál 55 15" xfId="1179" xr:uid="{00000000-0005-0000-0000-000000050000}"/>
    <cellStyle name="Normál 55 2" xfId="1180" xr:uid="{00000000-0005-0000-0000-000001050000}"/>
    <cellStyle name="Normál 55 3" xfId="1181" xr:uid="{00000000-0005-0000-0000-000002050000}"/>
    <cellStyle name="Normál 55 4" xfId="1182" xr:uid="{00000000-0005-0000-0000-000003050000}"/>
    <cellStyle name="Normál 55 5" xfId="1183" xr:uid="{00000000-0005-0000-0000-000004050000}"/>
    <cellStyle name="Normál 55 6" xfId="1184" xr:uid="{00000000-0005-0000-0000-000005050000}"/>
    <cellStyle name="Normál 55 7" xfId="1185" xr:uid="{00000000-0005-0000-0000-000006050000}"/>
    <cellStyle name="Normál 55 8" xfId="1186" xr:uid="{00000000-0005-0000-0000-000007050000}"/>
    <cellStyle name="Normál 55 9" xfId="1187" xr:uid="{00000000-0005-0000-0000-000008050000}"/>
    <cellStyle name="Normál 56" xfId="1188" xr:uid="{00000000-0005-0000-0000-000009050000}"/>
    <cellStyle name="Normál 56 2" xfId="1189" xr:uid="{00000000-0005-0000-0000-00000A050000}"/>
    <cellStyle name="Normál 57" xfId="1190" xr:uid="{00000000-0005-0000-0000-00000B050000}"/>
    <cellStyle name="Normál 57 2" xfId="1191" xr:uid="{00000000-0005-0000-0000-00000C050000}"/>
    <cellStyle name="Normál 58" xfId="1192" xr:uid="{00000000-0005-0000-0000-00000D050000}"/>
    <cellStyle name="Normál 58 2" xfId="1193" xr:uid="{00000000-0005-0000-0000-00000E050000}"/>
    <cellStyle name="Normál 59" xfId="1194" xr:uid="{00000000-0005-0000-0000-00000F050000}"/>
    <cellStyle name="Normál 59 2" xfId="1195" xr:uid="{00000000-0005-0000-0000-000010050000}"/>
    <cellStyle name="Normál 6" xfId="13" xr:uid="{00000000-0005-0000-0000-000011050000}"/>
    <cellStyle name="Normál 6 10" xfId="138" xr:uid="{00000000-0005-0000-0000-000012050000}"/>
    <cellStyle name="Normál 6 10 2" xfId="1686" xr:uid="{00000000-0005-0000-0000-000013050000}"/>
    <cellStyle name="Normál 6 11" xfId="1196" xr:uid="{00000000-0005-0000-0000-000014050000}"/>
    <cellStyle name="Normál 6 12" xfId="82" xr:uid="{00000000-0005-0000-0000-000015050000}"/>
    <cellStyle name="Normál 6 12 2" xfId="1634" xr:uid="{00000000-0005-0000-0000-000016050000}"/>
    <cellStyle name="Normál 6 13" xfId="55" xr:uid="{00000000-0005-0000-0000-000017050000}"/>
    <cellStyle name="Normál 6 13 2" xfId="1610" xr:uid="{00000000-0005-0000-0000-000018050000}"/>
    <cellStyle name="Normál 6 14" xfId="1586" xr:uid="{00000000-0005-0000-0000-000019050000}"/>
    <cellStyle name="Normál 6 2" xfId="30" xr:uid="{00000000-0005-0000-0000-00001A050000}"/>
    <cellStyle name="Normál 6 2 10" xfId="1517" xr:uid="{00000000-0005-0000-0000-00001B050000}"/>
    <cellStyle name="Normál 6 2 11" xfId="84" xr:uid="{00000000-0005-0000-0000-00001C050000}"/>
    <cellStyle name="Normál 6 2 11 2" xfId="1636" xr:uid="{00000000-0005-0000-0000-00001D050000}"/>
    <cellStyle name="Normál 6 2 12" xfId="57" xr:uid="{00000000-0005-0000-0000-00001E050000}"/>
    <cellStyle name="Normál 6 2 12 2" xfId="1612" xr:uid="{00000000-0005-0000-0000-00001F050000}"/>
    <cellStyle name="Normál 6 2 13" xfId="1588" xr:uid="{00000000-0005-0000-0000-000020050000}"/>
    <cellStyle name="Normál 6 2 2" xfId="34" xr:uid="{00000000-0005-0000-0000-000021050000}"/>
    <cellStyle name="Normál 6 2 2 2" xfId="115" xr:uid="{00000000-0005-0000-0000-000022050000}"/>
    <cellStyle name="Normál 6 2 2 2 2" xfId="170" xr:uid="{00000000-0005-0000-0000-000023050000}"/>
    <cellStyle name="Normál 6 2 2 2 2 2" xfId="1716" xr:uid="{00000000-0005-0000-0000-000024050000}"/>
    <cellStyle name="Normál 6 2 2 2 3" xfId="1664" xr:uid="{00000000-0005-0000-0000-000025050000}"/>
    <cellStyle name="Normál 6 2 2 3" xfId="144" xr:uid="{00000000-0005-0000-0000-000026050000}"/>
    <cellStyle name="Normál 6 2 2 3 2" xfId="1692" xr:uid="{00000000-0005-0000-0000-000027050000}"/>
    <cellStyle name="Normál 6 2 2 4" xfId="88" xr:uid="{00000000-0005-0000-0000-000028050000}"/>
    <cellStyle name="Normál 6 2 2 4 2" xfId="1640" xr:uid="{00000000-0005-0000-0000-000029050000}"/>
    <cellStyle name="Normál 6 2 2 5" xfId="61" xr:uid="{00000000-0005-0000-0000-00002A050000}"/>
    <cellStyle name="Normál 6 2 2 5 2" xfId="1616" xr:uid="{00000000-0005-0000-0000-00002B050000}"/>
    <cellStyle name="Normál 6 2 2 6" xfId="1592" xr:uid="{00000000-0005-0000-0000-00002C050000}"/>
    <cellStyle name="Normál 6 2 3" xfId="39" xr:uid="{00000000-0005-0000-0000-00002D050000}"/>
    <cellStyle name="Normál 6 2 3 2" xfId="119" xr:uid="{00000000-0005-0000-0000-00002E050000}"/>
    <cellStyle name="Normál 6 2 3 2 2" xfId="174" xr:uid="{00000000-0005-0000-0000-00002F050000}"/>
    <cellStyle name="Normál 6 2 3 2 2 2" xfId="1720" xr:uid="{00000000-0005-0000-0000-000030050000}"/>
    <cellStyle name="Normál 6 2 3 2 3" xfId="1668" xr:uid="{00000000-0005-0000-0000-000031050000}"/>
    <cellStyle name="Normál 6 2 3 3" xfId="149" xr:uid="{00000000-0005-0000-0000-000032050000}"/>
    <cellStyle name="Normál 6 2 3 3 2" xfId="1696" xr:uid="{00000000-0005-0000-0000-000033050000}"/>
    <cellStyle name="Normál 6 2 3 4" xfId="93" xr:uid="{00000000-0005-0000-0000-000034050000}"/>
    <cellStyle name="Normál 6 2 3 4 2" xfId="1644" xr:uid="{00000000-0005-0000-0000-000035050000}"/>
    <cellStyle name="Normál 6 2 3 5" xfId="66" xr:uid="{00000000-0005-0000-0000-000036050000}"/>
    <cellStyle name="Normál 6 2 3 5 2" xfId="1620" xr:uid="{00000000-0005-0000-0000-000037050000}"/>
    <cellStyle name="Normál 6 2 3 6" xfId="1596" xr:uid="{00000000-0005-0000-0000-000038050000}"/>
    <cellStyle name="Normál 6 2 4" xfId="44" xr:uid="{00000000-0005-0000-0000-000039050000}"/>
    <cellStyle name="Normál 6 2 4 2" xfId="123" xr:uid="{00000000-0005-0000-0000-00003A050000}"/>
    <cellStyle name="Normál 6 2 4 2 2" xfId="178" xr:uid="{00000000-0005-0000-0000-00003B050000}"/>
    <cellStyle name="Normál 6 2 4 2 2 2" xfId="1724" xr:uid="{00000000-0005-0000-0000-00003C050000}"/>
    <cellStyle name="Normál 6 2 4 2 3" xfId="1672" xr:uid="{00000000-0005-0000-0000-00003D050000}"/>
    <cellStyle name="Normál 6 2 4 3" xfId="154" xr:uid="{00000000-0005-0000-0000-00003E050000}"/>
    <cellStyle name="Normál 6 2 4 3 2" xfId="1700" xr:uid="{00000000-0005-0000-0000-00003F050000}"/>
    <cellStyle name="Normál 6 2 4 4" xfId="98" xr:uid="{00000000-0005-0000-0000-000040050000}"/>
    <cellStyle name="Normál 6 2 4 4 2" xfId="1648" xr:uid="{00000000-0005-0000-0000-000041050000}"/>
    <cellStyle name="Normál 6 2 4 5" xfId="71" xr:uid="{00000000-0005-0000-0000-000042050000}"/>
    <cellStyle name="Normál 6 2 4 5 2" xfId="1624" xr:uid="{00000000-0005-0000-0000-000043050000}"/>
    <cellStyle name="Normál 6 2 4 6" xfId="1600" xr:uid="{00000000-0005-0000-0000-000044050000}"/>
    <cellStyle name="Normál 6 2 5" xfId="48" xr:uid="{00000000-0005-0000-0000-000045050000}"/>
    <cellStyle name="Normál 6 2 5 2" xfId="127" xr:uid="{00000000-0005-0000-0000-000046050000}"/>
    <cellStyle name="Normál 6 2 5 2 2" xfId="182" xr:uid="{00000000-0005-0000-0000-000047050000}"/>
    <cellStyle name="Normál 6 2 5 2 2 2" xfId="1728" xr:uid="{00000000-0005-0000-0000-000048050000}"/>
    <cellStyle name="Normál 6 2 5 2 3" xfId="1676" xr:uid="{00000000-0005-0000-0000-000049050000}"/>
    <cellStyle name="Normál 6 2 5 3" xfId="158" xr:uid="{00000000-0005-0000-0000-00004A050000}"/>
    <cellStyle name="Normál 6 2 5 3 2" xfId="1704" xr:uid="{00000000-0005-0000-0000-00004B050000}"/>
    <cellStyle name="Normál 6 2 5 4" xfId="102" xr:uid="{00000000-0005-0000-0000-00004C050000}"/>
    <cellStyle name="Normál 6 2 5 4 2" xfId="1652" xr:uid="{00000000-0005-0000-0000-00004D050000}"/>
    <cellStyle name="Normál 6 2 5 5" xfId="75" xr:uid="{00000000-0005-0000-0000-00004E050000}"/>
    <cellStyle name="Normál 6 2 5 5 2" xfId="1628" xr:uid="{00000000-0005-0000-0000-00004F050000}"/>
    <cellStyle name="Normál 6 2 5 6" xfId="1604" xr:uid="{00000000-0005-0000-0000-000050050000}"/>
    <cellStyle name="Normál 6 2 6" xfId="52" xr:uid="{00000000-0005-0000-0000-000051050000}"/>
    <cellStyle name="Normál 6 2 6 2" xfId="131" xr:uid="{00000000-0005-0000-0000-000052050000}"/>
    <cellStyle name="Normál 6 2 6 2 2" xfId="186" xr:uid="{00000000-0005-0000-0000-000053050000}"/>
    <cellStyle name="Normál 6 2 6 2 2 2" xfId="1732" xr:uid="{00000000-0005-0000-0000-000054050000}"/>
    <cellStyle name="Normál 6 2 6 2 3" xfId="1680" xr:uid="{00000000-0005-0000-0000-000055050000}"/>
    <cellStyle name="Normál 6 2 6 3" xfId="162" xr:uid="{00000000-0005-0000-0000-000056050000}"/>
    <cellStyle name="Normál 6 2 6 3 2" xfId="1708" xr:uid="{00000000-0005-0000-0000-000057050000}"/>
    <cellStyle name="Normál 6 2 6 4" xfId="106" xr:uid="{00000000-0005-0000-0000-000058050000}"/>
    <cellStyle name="Normál 6 2 6 4 2" xfId="1656" xr:uid="{00000000-0005-0000-0000-000059050000}"/>
    <cellStyle name="Normál 6 2 6 5" xfId="79" xr:uid="{00000000-0005-0000-0000-00005A050000}"/>
    <cellStyle name="Normál 6 2 6 5 2" xfId="1632" xr:uid="{00000000-0005-0000-0000-00005B050000}"/>
    <cellStyle name="Normál 6 2 6 6" xfId="1608" xr:uid="{00000000-0005-0000-0000-00005C050000}"/>
    <cellStyle name="Normál 6 2 7" xfId="135" xr:uid="{00000000-0005-0000-0000-00005D050000}"/>
    <cellStyle name="Normál 6 2 7 2" xfId="190" xr:uid="{00000000-0005-0000-0000-00005E050000}"/>
    <cellStyle name="Normál 6 2 7 2 2" xfId="1736" xr:uid="{00000000-0005-0000-0000-00005F050000}"/>
    <cellStyle name="Normál 6 2 7 3" xfId="1684" xr:uid="{00000000-0005-0000-0000-000060050000}"/>
    <cellStyle name="Normál 6 2 8" xfId="111" xr:uid="{00000000-0005-0000-0000-000061050000}"/>
    <cellStyle name="Normál 6 2 8 2" xfId="166" xr:uid="{00000000-0005-0000-0000-000062050000}"/>
    <cellStyle name="Normál 6 2 8 2 2" xfId="1712" xr:uid="{00000000-0005-0000-0000-000063050000}"/>
    <cellStyle name="Normál 6 2 8 3" xfId="1660" xr:uid="{00000000-0005-0000-0000-000064050000}"/>
    <cellStyle name="Normál 6 2 9" xfId="140" xr:uid="{00000000-0005-0000-0000-000065050000}"/>
    <cellStyle name="Normál 6 2 9 2" xfId="1688" xr:uid="{00000000-0005-0000-0000-000066050000}"/>
    <cellStyle name="Normál 6 3" xfId="32" xr:uid="{00000000-0005-0000-0000-000067050000}"/>
    <cellStyle name="Normál 6 3 2" xfId="113" xr:uid="{00000000-0005-0000-0000-000068050000}"/>
    <cellStyle name="Normál 6 3 2 2" xfId="168" xr:uid="{00000000-0005-0000-0000-000069050000}"/>
    <cellStyle name="Normál 6 3 2 2 2" xfId="1714" xr:uid="{00000000-0005-0000-0000-00006A050000}"/>
    <cellStyle name="Normál 6 3 2 3" xfId="1662" xr:uid="{00000000-0005-0000-0000-00006B050000}"/>
    <cellStyle name="Normál 6 3 3" xfId="142" xr:uid="{00000000-0005-0000-0000-00006C050000}"/>
    <cellStyle name="Normál 6 3 3 2" xfId="1690" xr:uid="{00000000-0005-0000-0000-00006D050000}"/>
    <cellStyle name="Normál 6 3 4" xfId="1516" xr:uid="{00000000-0005-0000-0000-00006E050000}"/>
    <cellStyle name="Normál 6 3 5" xfId="86" xr:uid="{00000000-0005-0000-0000-00006F050000}"/>
    <cellStyle name="Normál 6 3 5 2" xfId="1638" xr:uid="{00000000-0005-0000-0000-000070050000}"/>
    <cellStyle name="Normál 6 3 6" xfId="59" xr:uid="{00000000-0005-0000-0000-000071050000}"/>
    <cellStyle name="Normál 6 3 6 2" xfId="1614" xr:uid="{00000000-0005-0000-0000-000072050000}"/>
    <cellStyle name="Normál 6 3 7" xfId="1590" xr:uid="{00000000-0005-0000-0000-000073050000}"/>
    <cellStyle name="Normál 6 4" xfId="36" xr:uid="{00000000-0005-0000-0000-000074050000}"/>
    <cellStyle name="Normál 6 4 2" xfId="117" xr:uid="{00000000-0005-0000-0000-000075050000}"/>
    <cellStyle name="Normál 6 4 2 2" xfId="172" xr:uid="{00000000-0005-0000-0000-000076050000}"/>
    <cellStyle name="Normál 6 4 2 2 2" xfId="1718" xr:uid="{00000000-0005-0000-0000-000077050000}"/>
    <cellStyle name="Normál 6 4 2 3" xfId="1666" xr:uid="{00000000-0005-0000-0000-000078050000}"/>
    <cellStyle name="Normál 6 4 3" xfId="146" xr:uid="{00000000-0005-0000-0000-000079050000}"/>
    <cellStyle name="Normál 6 4 3 2" xfId="1694" xr:uid="{00000000-0005-0000-0000-00007A050000}"/>
    <cellStyle name="Normál 6 4 4" xfId="1548" xr:uid="{00000000-0005-0000-0000-00007B050000}"/>
    <cellStyle name="Normál 6 4 4 2" xfId="1740" xr:uid="{00000000-0005-0000-0000-00007C050000}"/>
    <cellStyle name="Normál 6 4 5" xfId="1570" xr:uid="{00000000-0005-0000-0000-00007D050000}"/>
    <cellStyle name="Normál 6 4 5 2" xfId="1746" xr:uid="{00000000-0005-0000-0000-00007E050000}"/>
    <cellStyle name="Normál 6 4 6" xfId="1581" xr:uid="{00000000-0005-0000-0000-00007F050000}"/>
    <cellStyle name="Normál 6 4 6 2" xfId="1752" xr:uid="{00000000-0005-0000-0000-000080050000}"/>
    <cellStyle name="Normál 6 4 7" xfId="90" xr:uid="{00000000-0005-0000-0000-000081050000}"/>
    <cellStyle name="Normál 6 4 7 2" xfId="1642" xr:uid="{00000000-0005-0000-0000-000082050000}"/>
    <cellStyle name="Normál 6 4 8" xfId="63" xr:uid="{00000000-0005-0000-0000-000083050000}"/>
    <cellStyle name="Normál 6 4 8 2" xfId="1618" xr:uid="{00000000-0005-0000-0000-000084050000}"/>
    <cellStyle name="Normál 6 4 9" xfId="1594" xr:uid="{00000000-0005-0000-0000-000085050000}"/>
    <cellStyle name="Normál 6 5" xfId="42" xr:uid="{00000000-0005-0000-0000-000086050000}"/>
    <cellStyle name="Normál 6 5 2" xfId="121" xr:uid="{00000000-0005-0000-0000-000087050000}"/>
    <cellStyle name="Normál 6 5 2 2" xfId="176" xr:uid="{00000000-0005-0000-0000-000088050000}"/>
    <cellStyle name="Normál 6 5 2 2 2" xfId="1722" xr:uid="{00000000-0005-0000-0000-000089050000}"/>
    <cellStyle name="Normál 6 5 2 3" xfId="1670" xr:uid="{00000000-0005-0000-0000-00008A050000}"/>
    <cellStyle name="Normál 6 5 3" xfId="152" xr:uid="{00000000-0005-0000-0000-00008B050000}"/>
    <cellStyle name="Normál 6 5 3 2" xfId="1698" xr:uid="{00000000-0005-0000-0000-00008C050000}"/>
    <cellStyle name="Normál 6 5 4" xfId="1559" xr:uid="{00000000-0005-0000-0000-00008D050000}"/>
    <cellStyle name="Normál 6 5 4 2" xfId="1742" xr:uid="{00000000-0005-0000-0000-00008E050000}"/>
    <cellStyle name="Normál 6 5 5" xfId="1573" xr:uid="{00000000-0005-0000-0000-00008F050000}"/>
    <cellStyle name="Normál 6 5 5 2" xfId="1748" xr:uid="{00000000-0005-0000-0000-000090050000}"/>
    <cellStyle name="Normál 6 5 6" xfId="1584" xr:uid="{00000000-0005-0000-0000-000091050000}"/>
    <cellStyle name="Normál 6 5 6 2" xfId="1754" xr:uid="{00000000-0005-0000-0000-000092050000}"/>
    <cellStyle name="Normál 6 5 7" xfId="96" xr:uid="{00000000-0005-0000-0000-000093050000}"/>
    <cellStyle name="Normál 6 5 7 2" xfId="1646" xr:uid="{00000000-0005-0000-0000-000094050000}"/>
    <cellStyle name="Normál 6 5 8" xfId="69" xr:uid="{00000000-0005-0000-0000-000095050000}"/>
    <cellStyle name="Normál 6 5 8 2" xfId="1622" xr:uid="{00000000-0005-0000-0000-000096050000}"/>
    <cellStyle name="Normál 6 5 9" xfId="1598" xr:uid="{00000000-0005-0000-0000-000097050000}"/>
    <cellStyle name="Normál 6 6" xfId="46" xr:uid="{00000000-0005-0000-0000-000098050000}"/>
    <cellStyle name="Normál 6 6 2" xfId="125" xr:uid="{00000000-0005-0000-0000-000099050000}"/>
    <cellStyle name="Normál 6 6 2 2" xfId="180" xr:uid="{00000000-0005-0000-0000-00009A050000}"/>
    <cellStyle name="Normál 6 6 2 2 2" xfId="1726" xr:uid="{00000000-0005-0000-0000-00009B050000}"/>
    <cellStyle name="Normál 6 6 2 3" xfId="1674" xr:uid="{00000000-0005-0000-0000-00009C050000}"/>
    <cellStyle name="Normál 6 6 3" xfId="156" xr:uid="{00000000-0005-0000-0000-00009D050000}"/>
    <cellStyle name="Normál 6 6 3 2" xfId="1702" xr:uid="{00000000-0005-0000-0000-00009E050000}"/>
    <cellStyle name="Normál 6 6 4" xfId="100" xr:uid="{00000000-0005-0000-0000-00009F050000}"/>
    <cellStyle name="Normál 6 6 4 2" xfId="1650" xr:uid="{00000000-0005-0000-0000-0000A0050000}"/>
    <cellStyle name="Normál 6 6 5" xfId="73" xr:uid="{00000000-0005-0000-0000-0000A1050000}"/>
    <cellStyle name="Normál 6 6 5 2" xfId="1626" xr:uid="{00000000-0005-0000-0000-0000A2050000}"/>
    <cellStyle name="Normál 6 6 6" xfId="1602" xr:uid="{00000000-0005-0000-0000-0000A3050000}"/>
    <cellStyle name="Normál 6 7" xfId="50" xr:uid="{00000000-0005-0000-0000-0000A4050000}"/>
    <cellStyle name="Normál 6 7 2" xfId="129" xr:uid="{00000000-0005-0000-0000-0000A5050000}"/>
    <cellStyle name="Normál 6 7 2 2" xfId="184" xr:uid="{00000000-0005-0000-0000-0000A6050000}"/>
    <cellStyle name="Normál 6 7 2 2 2" xfId="1730" xr:uid="{00000000-0005-0000-0000-0000A7050000}"/>
    <cellStyle name="Normál 6 7 2 3" xfId="1678" xr:uid="{00000000-0005-0000-0000-0000A8050000}"/>
    <cellStyle name="Normál 6 7 3" xfId="160" xr:uid="{00000000-0005-0000-0000-0000A9050000}"/>
    <cellStyle name="Normál 6 7 3 2" xfId="1706" xr:uid="{00000000-0005-0000-0000-0000AA050000}"/>
    <cellStyle name="Normál 6 7 4" xfId="104" xr:uid="{00000000-0005-0000-0000-0000AB050000}"/>
    <cellStyle name="Normál 6 7 4 2" xfId="1654" xr:uid="{00000000-0005-0000-0000-0000AC050000}"/>
    <cellStyle name="Normál 6 7 5" xfId="77" xr:uid="{00000000-0005-0000-0000-0000AD050000}"/>
    <cellStyle name="Normál 6 7 5 2" xfId="1630" xr:uid="{00000000-0005-0000-0000-0000AE050000}"/>
    <cellStyle name="Normál 6 7 6" xfId="1606" xr:uid="{00000000-0005-0000-0000-0000AF050000}"/>
    <cellStyle name="Normál 6 8" xfId="133" xr:uid="{00000000-0005-0000-0000-0000B0050000}"/>
    <cellStyle name="Normál 6 8 2" xfId="188" xr:uid="{00000000-0005-0000-0000-0000B1050000}"/>
    <cellStyle name="Normál 6 8 2 2" xfId="1734" xr:uid="{00000000-0005-0000-0000-0000B2050000}"/>
    <cellStyle name="Normál 6 8 3" xfId="1682" xr:uid="{00000000-0005-0000-0000-0000B3050000}"/>
    <cellStyle name="Normál 6 9" xfId="109" xr:uid="{00000000-0005-0000-0000-0000B4050000}"/>
    <cellStyle name="Normál 6 9 2" xfId="164" xr:uid="{00000000-0005-0000-0000-0000B5050000}"/>
    <cellStyle name="Normál 6 9 2 2" xfId="1710" xr:uid="{00000000-0005-0000-0000-0000B6050000}"/>
    <cellStyle name="Normál 6 9 3" xfId="1658" xr:uid="{00000000-0005-0000-0000-0000B7050000}"/>
    <cellStyle name="Normál 6_vízellátás" xfId="1518" xr:uid="{00000000-0005-0000-0000-0000B8050000}"/>
    <cellStyle name="Normál 60" xfId="1197" xr:uid="{00000000-0005-0000-0000-0000B9050000}"/>
    <cellStyle name="Normál 60 2" xfId="1198" xr:uid="{00000000-0005-0000-0000-0000BA050000}"/>
    <cellStyle name="Normál 61" xfId="1199" xr:uid="{00000000-0005-0000-0000-0000BB050000}"/>
    <cellStyle name="Normál 61 2" xfId="1200" xr:uid="{00000000-0005-0000-0000-0000BC050000}"/>
    <cellStyle name="Normál 62" xfId="1201" xr:uid="{00000000-0005-0000-0000-0000BD050000}"/>
    <cellStyle name="Normál 62 2" xfId="1202" xr:uid="{00000000-0005-0000-0000-0000BE050000}"/>
    <cellStyle name="Normál 63" xfId="1203" xr:uid="{00000000-0005-0000-0000-0000BF050000}"/>
    <cellStyle name="Normál 63 2" xfId="1204" xr:uid="{00000000-0005-0000-0000-0000C0050000}"/>
    <cellStyle name="Normál 64" xfId="1205" xr:uid="{00000000-0005-0000-0000-0000C1050000}"/>
    <cellStyle name="Normál 64 2" xfId="1206" xr:uid="{00000000-0005-0000-0000-0000C2050000}"/>
    <cellStyle name="Normál 65" xfId="1207" xr:uid="{00000000-0005-0000-0000-0000C3050000}"/>
    <cellStyle name="Normál 65 2" xfId="1208" xr:uid="{00000000-0005-0000-0000-0000C4050000}"/>
    <cellStyle name="Normál 66" xfId="1209" xr:uid="{00000000-0005-0000-0000-0000C5050000}"/>
    <cellStyle name="Normál 66 2" xfId="1210" xr:uid="{00000000-0005-0000-0000-0000C6050000}"/>
    <cellStyle name="Normál 67" xfId="1211" xr:uid="{00000000-0005-0000-0000-0000C7050000}"/>
    <cellStyle name="Normál 67 2" xfId="1212" xr:uid="{00000000-0005-0000-0000-0000C8050000}"/>
    <cellStyle name="Normál 68" xfId="1213" xr:uid="{00000000-0005-0000-0000-0000C9050000}"/>
    <cellStyle name="Normál 68 2" xfId="1214" xr:uid="{00000000-0005-0000-0000-0000CA050000}"/>
    <cellStyle name="Normál 69" xfId="1215" xr:uid="{00000000-0005-0000-0000-0000CB050000}"/>
    <cellStyle name="Normál 69 2" xfId="1216" xr:uid="{00000000-0005-0000-0000-0000CC050000}"/>
    <cellStyle name="Normál 7" xfId="14" xr:uid="{00000000-0005-0000-0000-0000CD050000}"/>
    <cellStyle name="Normál 7 10" xfId="139" xr:uid="{00000000-0005-0000-0000-0000CE050000}"/>
    <cellStyle name="Normál 7 10 2" xfId="1687" xr:uid="{00000000-0005-0000-0000-0000CF050000}"/>
    <cellStyle name="Normál 7 11" xfId="1217" xr:uid="{00000000-0005-0000-0000-0000D0050000}"/>
    <cellStyle name="Normál 7 12" xfId="83" xr:uid="{00000000-0005-0000-0000-0000D1050000}"/>
    <cellStyle name="Normál 7 12 2" xfId="1635" xr:uid="{00000000-0005-0000-0000-0000D2050000}"/>
    <cellStyle name="Normál 7 13" xfId="56" xr:uid="{00000000-0005-0000-0000-0000D3050000}"/>
    <cellStyle name="Normál 7 13 2" xfId="1611" xr:uid="{00000000-0005-0000-0000-0000D4050000}"/>
    <cellStyle name="Normál 7 14" xfId="1587" xr:uid="{00000000-0005-0000-0000-0000D5050000}"/>
    <cellStyle name="Normál 7 2" xfId="31" xr:uid="{00000000-0005-0000-0000-0000D6050000}"/>
    <cellStyle name="Normál 7 2 10" xfId="1520" xr:uid="{00000000-0005-0000-0000-0000D7050000}"/>
    <cellStyle name="Normál 7 2 11" xfId="85" xr:uid="{00000000-0005-0000-0000-0000D8050000}"/>
    <cellStyle name="Normál 7 2 11 2" xfId="1637" xr:uid="{00000000-0005-0000-0000-0000D9050000}"/>
    <cellStyle name="Normál 7 2 12" xfId="58" xr:uid="{00000000-0005-0000-0000-0000DA050000}"/>
    <cellStyle name="Normál 7 2 12 2" xfId="1613" xr:uid="{00000000-0005-0000-0000-0000DB050000}"/>
    <cellStyle name="Normál 7 2 13" xfId="1589" xr:uid="{00000000-0005-0000-0000-0000DC050000}"/>
    <cellStyle name="Normál 7 2 2" xfId="35" xr:uid="{00000000-0005-0000-0000-0000DD050000}"/>
    <cellStyle name="Normál 7 2 2 2" xfId="116" xr:uid="{00000000-0005-0000-0000-0000DE050000}"/>
    <cellStyle name="Normál 7 2 2 2 2" xfId="171" xr:uid="{00000000-0005-0000-0000-0000DF050000}"/>
    <cellStyle name="Normál 7 2 2 2 2 2" xfId="1717" xr:uid="{00000000-0005-0000-0000-0000E0050000}"/>
    <cellStyle name="Normál 7 2 2 2 3" xfId="1665" xr:uid="{00000000-0005-0000-0000-0000E1050000}"/>
    <cellStyle name="Normál 7 2 2 3" xfId="145" xr:uid="{00000000-0005-0000-0000-0000E2050000}"/>
    <cellStyle name="Normál 7 2 2 3 2" xfId="1693" xr:uid="{00000000-0005-0000-0000-0000E3050000}"/>
    <cellStyle name="Normál 7 2 2 4" xfId="89" xr:uid="{00000000-0005-0000-0000-0000E4050000}"/>
    <cellStyle name="Normál 7 2 2 4 2" xfId="1641" xr:uid="{00000000-0005-0000-0000-0000E5050000}"/>
    <cellStyle name="Normál 7 2 2 5" xfId="62" xr:uid="{00000000-0005-0000-0000-0000E6050000}"/>
    <cellStyle name="Normál 7 2 2 5 2" xfId="1617" xr:uid="{00000000-0005-0000-0000-0000E7050000}"/>
    <cellStyle name="Normál 7 2 2 6" xfId="1593" xr:uid="{00000000-0005-0000-0000-0000E8050000}"/>
    <cellStyle name="Normál 7 2 3" xfId="40" xr:uid="{00000000-0005-0000-0000-0000E9050000}"/>
    <cellStyle name="Normál 7 2 3 2" xfId="120" xr:uid="{00000000-0005-0000-0000-0000EA050000}"/>
    <cellStyle name="Normál 7 2 3 2 2" xfId="175" xr:uid="{00000000-0005-0000-0000-0000EB050000}"/>
    <cellStyle name="Normál 7 2 3 2 2 2" xfId="1721" xr:uid="{00000000-0005-0000-0000-0000EC050000}"/>
    <cellStyle name="Normál 7 2 3 2 3" xfId="1669" xr:uid="{00000000-0005-0000-0000-0000ED050000}"/>
    <cellStyle name="Normál 7 2 3 3" xfId="150" xr:uid="{00000000-0005-0000-0000-0000EE050000}"/>
    <cellStyle name="Normál 7 2 3 3 2" xfId="1697" xr:uid="{00000000-0005-0000-0000-0000EF050000}"/>
    <cellStyle name="Normál 7 2 3 4" xfId="94" xr:uid="{00000000-0005-0000-0000-0000F0050000}"/>
    <cellStyle name="Normál 7 2 3 4 2" xfId="1645" xr:uid="{00000000-0005-0000-0000-0000F1050000}"/>
    <cellStyle name="Normál 7 2 3 5" xfId="67" xr:uid="{00000000-0005-0000-0000-0000F2050000}"/>
    <cellStyle name="Normál 7 2 3 5 2" xfId="1621" xr:uid="{00000000-0005-0000-0000-0000F3050000}"/>
    <cellStyle name="Normál 7 2 3 6" xfId="1597" xr:uid="{00000000-0005-0000-0000-0000F4050000}"/>
    <cellStyle name="Normál 7 2 4" xfId="45" xr:uid="{00000000-0005-0000-0000-0000F5050000}"/>
    <cellStyle name="Normál 7 2 4 2" xfId="124" xr:uid="{00000000-0005-0000-0000-0000F6050000}"/>
    <cellStyle name="Normál 7 2 4 2 2" xfId="179" xr:uid="{00000000-0005-0000-0000-0000F7050000}"/>
    <cellStyle name="Normál 7 2 4 2 2 2" xfId="1725" xr:uid="{00000000-0005-0000-0000-0000F8050000}"/>
    <cellStyle name="Normál 7 2 4 2 3" xfId="1673" xr:uid="{00000000-0005-0000-0000-0000F9050000}"/>
    <cellStyle name="Normál 7 2 4 3" xfId="155" xr:uid="{00000000-0005-0000-0000-0000FA050000}"/>
    <cellStyle name="Normál 7 2 4 3 2" xfId="1701" xr:uid="{00000000-0005-0000-0000-0000FB050000}"/>
    <cellStyle name="Normál 7 2 4 4" xfId="99" xr:uid="{00000000-0005-0000-0000-0000FC050000}"/>
    <cellStyle name="Normál 7 2 4 4 2" xfId="1649" xr:uid="{00000000-0005-0000-0000-0000FD050000}"/>
    <cellStyle name="Normál 7 2 4 5" xfId="72" xr:uid="{00000000-0005-0000-0000-0000FE050000}"/>
    <cellStyle name="Normál 7 2 4 5 2" xfId="1625" xr:uid="{00000000-0005-0000-0000-0000FF050000}"/>
    <cellStyle name="Normál 7 2 4 6" xfId="1601" xr:uid="{00000000-0005-0000-0000-000000060000}"/>
    <cellStyle name="Normál 7 2 5" xfId="49" xr:uid="{00000000-0005-0000-0000-000001060000}"/>
    <cellStyle name="Normál 7 2 5 2" xfId="128" xr:uid="{00000000-0005-0000-0000-000002060000}"/>
    <cellStyle name="Normál 7 2 5 2 2" xfId="183" xr:uid="{00000000-0005-0000-0000-000003060000}"/>
    <cellStyle name="Normál 7 2 5 2 2 2" xfId="1729" xr:uid="{00000000-0005-0000-0000-000004060000}"/>
    <cellStyle name="Normál 7 2 5 2 3" xfId="1677" xr:uid="{00000000-0005-0000-0000-000005060000}"/>
    <cellStyle name="Normál 7 2 5 3" xfId="159" xr:uid="{00000000-0005-0000-0000-000006060000}"/>
    <cellStyle name="Normál 7 2 5 3 2" xfId="1705" xr:uid="{00000000-0005-0000-0000-000007060000}"/>
    <cellStyle name="Normál 7 2 5 4" xfId="103" xr:uid="{00000000-0005-0000-0000-000008060000}"/>
    <cellStyle name="Normál 7 2 5 4 2" xfId="1653" xr:uid="{00000000-0005-0000-0000-000009060000}"/>
    <cellStyle name="Normál 7 2 5 5" xfId="76" xr:uid="{00000000-0005-0000-0000-00000A060000}"/>
    <cellStyle name="Normál 7 2 5 5 2" xfId="1629" xr:uid="{00000000-0005-0000-0000-00000B060000}"/>
    <cellStyle name="Normál 7 2 5 6" xfId="1605" xr:uid="{00000000-0005-0000-0000-00000C060000}"/>
    <cellStyle name="Normál 7 2 6" xfId="53" xr:uid="{00000000-0005-0000-0000-00000D060000}"/>
    <cellStyle name="Normál 7 2 6 2" xfId="132" xr:uid="{00000000-0005-0000-0000-00000E060000}"/>
    <cellStyle name="Normál 7 2 6 2 2" xfId="187" xr:uid="{00000000-0005-0000-0000-00000F060000}"/>
    <cellStyle name="Normál 7 2 6 2 2 2" xfId="1733" xr:uid="{00000000-0005-0000-0000-000010060000}"/>
    <cellStyle name="Normál 7 2 6 2 3" xfId="1681" xr:uid="{00000000-0005-0000-0000-000011060000}"/>
    <cellStyle name="Normál 7 2 6 3" xfId="163" xr:uid="{00000000-0005-0000-0000-000012060000}"/>
    <cellStyle name="Normál 7 2 6 3 2" xfId="1709" xr:uid="{00000000-0005-0000-0000-000013060000}"/>
    <cellStyle name="Normál 7 2 6 4" xfId="107" xr:uid="{00000000-0005-0000-0000-000014060000}"/>
    <cellStyle name="Normál 7 2 6 4 2" xfId="1657" xr:uid="{00000000-0005-0000-0000-000015060000}"/>
    <cellStyle name="Normál 7 2 6 5" xfId="80" xr:uid="{00000000-0005-0000-0000-000016060000}"/>
    <cellStyle name="Normál 7 2 6 5 2" xfId="1633" xr:uid="{00000000-0005-0000-0000-000017060000}"/>
    <cellStyle name="Normál 7 2 6 6" xfId="1609" xr:uid="{00000000-0005-0000-0000-000018060000}"/>
    <cellStyle name="Normál 7 2 7" xfId="136" xr:uid="{00000000-0005-0000-0000-000019060000}"/>
    <cellStyle name="Normál 7 2 7 2" xfId="191" xr:uid="{00000000-0005-0000-0000-00001A060000}"/>
    <cellStyle name="Normál 7 2 7 2 2" xfId="1737" xr:uid="{00000000-0005-0000-0000-00001B060000}"/>
    <cellStyle name="Normál 7 2 7 3" xfId="1685" xr:uid="{00000000-0005-0000-0000-00001C060000}"/>
    <cellStyle name="Normál 7 2 8" xfId="112" xr:uid="{00000000-0005-0000-0000-00001D060000}"/>
    <cellStyle name="Normál 7 2 8 2" xfId="167" xr:uid="{00000000-0005-0000-0000-00001E060000}"/>
    <cellStyle name="Normál 7 2 8 2 2" xfId="1713" xr:uid="{00000000-0005-0000-0000-00001F060000}"/>
    <cellStyle name="Normál 7 2 8 3" xfId="1661" xr:uid="{00000000-0005-0000-0000-000020060000}"/>
    <cellStyle name="Normál 7 2 9" xfId="141" xr:uid="{00000000-0005-0000-0000-000021060000}"/>
    <cellStyle name="Normál 7 2 9 2" xfId="1689" xr:uid="{00000000-0005-0000-0000-000022060000}"/>
    <cellStyle name="Normál 7 3" xfId="33" xr:uid="{00000000-0005-0000-0000-000023060000}"/>
    <cellStyle name="Normál 7 3 2" xfId="114" xr:uid="{00000000-0005-0000-0000-000024060000}"/>
    <cellStyle name="Normál 7 3 2 2" xfId="169" xr:uid="{00000000-0005-0000-0000-000025060000}"/>
    <cellStyle name="Normál 7 3 2 2 2" xfId="1715" xr:uid="{00000000-0005-0000-0000-000026060000}"/>
    <cellStyle name="Normál 7 3 2 3" xfId="1663" xr:uid="{00000000-0005-0000-0000-000027060000}"/>
    <cellStyle name="Normál 7 3 3" xfId="143" xr:uid="{00000000-0005-0000-0000-000028060000}"/>
    <cellStyle name="Normál 7 3 3 2" xfId="1691" xr:uid="{00000000-0005-0000-0000-000029060000}"/>
    <cellStyle name="Normál 7 3 4" xfId="1521" xr:uid="{00000000-0005-0000-0000-00002A060000}"/>
    <cellStyle name="Normál 7 3 5" xfId="87" xr:uid="{00000000-0005-0000-0000-00002B060000}"/>
    <cellStyle name="Normál 7 3 5 2" xfId="1639" xr:uid="{00000000-0005-0000-0000-00002C060000}"/>
    <cellStyle name="Normál 7 3 6" xfId="60" xr:uid="{00000000-0005-0000-0000-00002D060000}"/>
    <cellStyle name="Normál 7 3 6 2" xfId="1615" xr:uid="{00000000-0005-0000-0000-00002E060000}"/>
    <cellStyle name="Normál 7 3 7" xfId="1591" xr:uid="{00000000-0005-0000-0000-00002F060000}"/>
    <cellStyle name="Normál 7 4" xfId="37" xr:uid="{00000000-0005-0000-0000-000030060000}"/>
    <cellStyle name="Normál 7 4 2" xfId="118" xr:uid="{00000000-0005-0000-0000-000031060000}"/>
    <cellStyle name="Normál 7 4 2 2" xfId="173" xr:uid="{00000000-0005-0000-0000-000032060000}"/>
    <cellStyle name="Normál 7 4 2 2 2" xfId="1719" xr:uid="{00000000-0005-0000-0000-000033060000}"/>
    <cellStyle name="Normál 7 4 2 3" xfId="1667" xr:uid="{00000000-0005-0000-0000-000034060000}"/>
    <cellStyle name="Normál 7 4 3" xfId="147" xr:uid="{00000000-0005-0000-0000-000035060000}"/>
    <cellStyle name="Normál 7 4 3 2" xfId="1695" xr:uid="{00000000-0005-0000-0000-000036060000}"/>
    <cellStyle name="Normál 7 4 4" xfId="1519" xr:uid="{00000000-0005-0000-0000-000037060000}"/>
    <cellStyle name="Normál 7 4 5" xfId="91" xr:uid="{00000000-0005-0000-0000-000038060000}"/>
    <cellStyle name="Normál 7 4 5 2" xfId="1643" xr:uid="{00000000-0005-0000-0000-000039060000}"/>
    <cellStyle name="Normál 7 4 6" xfId="64" xr:uid="{00000000-0005-0000-0000-00003A060000}"/>
    <cellStyle name="Normál 7 4 6 2" xfId="1619" xr:uid="{00000000-0005-0000-0000-00003B060000}"/>
    <cellStyle name="Normál 7 4 7" xfId="1595" xr:uid="{00000000-0005-0000-0000-00003C060000}"/>
    <cellStyle name="Normál 7 5" xfId="43" xr:uid="{00000000-0005-0000-0000-00003D060000}"/>
    <cellStyle name="Normál 7 5 2" xfId="122" xr:uid="{00000000-0005-0000-0000-00003E060000}"/>
    <cellStyle name="Normál 7 5 2 2" xfId="177" xr:uid="{00000000-0005-0000-0000-00003F060000}"/>
    <cellStyle name="Normál 7 5 2 2 2" xfId="1723" xr:uid="{00000000-0005-0000-0000-000040060000}"/>
    <cellStyle name="Normál 7 5 2 3" xfId="1671" xr:uid="{00000000-0005-0000-0000-000041060000}"/>
    <cellStyle name="Normál 7 5 3" xfId="153" xr:uid="{00000000-0005-0000-0000-000042060000}"/>
    <cellStyle name="Normál 7 5 3 2" xfId="1699" xr:uid="{00000000-0005-0000-0000-000043060000}"/>
    <cellStyle name="Normál 7 5 4" xfId="1549" xr:uid="{00000000-0005-0000-0000-000044060000}"/>
    <cellStyle name="Normál 7 5 4 2" xfId="1741" xr:uid="{00000000-0005-0000-0000-000045060000}"/>
    <cellStyle name="Normál 7 5 5" xfId="1571" xr:uid="{00000000-0005-0000-0000-000046060000}"/>
    <cellStyle name="Normál 7 5 5 2" xfId="1747" xr:uid="{00000000-0005-0000-0000-000047060000}"/>
    <cellStyle name="Normál 7 5 6" xfId="1582" xr:uid="{00000000-0005-0000-0000-000048060000}"/>
    <cellStyle name="Normál 7 5 6 2" xfId="1753" xr:uid="{00000000-0005-0000-0000-000049060000}"/>
    <cellStyle name="Normál 7 5 7" xfId="97" xr:uid="{00000000-0005-0000-0000-00004A060000}"/>
    <cellStyle name="Normál 7 5 7 2" xfId="1647" xr:uid="{00000000-0005-0000-0000-00004B060000}"/>
    <cellStyle name="Normál 7 5 8" xfId="70" xr:uid="{00000000-0005-0000-0000-00004C060000}"/>
    <cellStyle name="Normál 7 5 8 2" xfId="1623" xr:uid="{00000000-0005-0000-0000-00004D060000}"/>
    <cellStyle name="Normál 7 5 9" xfId="1599" xr:uid="{00000000-0005-0000-0000-00004E060000}"/>
    <cellStyle name="Normál 7 6" xfId="47" xr:uid="{00000000-0005-0000-0000-00004F060000}"/>
    <cellStyle name="Normál 7 6 2" xfId="126" xr:uid="{00000000-0005-0000-0000-000050060000}"/>
    <cellStyle name="Normál 7 6 2 2" xfId="181" xr:uid="{00000000-0005-0000-0000-000051060000}"/>
    <cellStyle name="Normál 7 6 2 2 2" xfId="1727" xr:uid="{00000000-0005-0000-0000-000052060000}"/>
    <cellStyle name="Normál 7 6 2 3" xfId="1675" xr:uid="{00000000-0005-0000-0000-000053060000}"/>
    <cellStyle name="Normál 7 6 3" xfId="157" xr:uid="{00000000-0005-0000-0000-000054060000}"/>
    <cellStyle name="Normál 7 6 3 2" xfId="1703" xr:uid="{00000000-0005-0000-0000-000055060000}"/>
    <cellStyle name="Normál 7 6 4" xfId="1560" xr:uid="{00000000-0005-0000-0000-000056060000}"/>
    <cellStyle name="Normál 7 6 4 2" xfId="1743" xr:uid="{00000000-0005-0000-0000-000057060000}"/>
    <cellStyle name="Normál 7 6 5" xfId="1574" xr:uid="{00000000-0005-0000-0000-000058060000}"/>
    <cellStyle name="Normál 7 6 5 2" xfId="1749" xr:uid="{00000000-0005-0000-0000-000059060000}"/>
    <cellStyle name="Normál 7 6 6" xfId="1585" xr:uid="{00000000-0005-0000-0000-00005A060000}"/>
    <cellStyle name="Normál 7 6 6 2" xfId="1755" xr:uid="{00000000-0005-0000-0000-00005B060000}"/>
    <cellStyle name="Normál 7 6 7" xfId="101" xr:uid="{00000000-0005-0000-0000-00005C060000}"/>
    <cellStyle name="Normál 7 6 7 2" xfId="1651" xr:uid="{00000000-0005-0000-0000-00005D060000}"/>
    <cellStyle name="Normál 7 6 8" xfId="74" xr:uid="{00000000-0005-0000-0000-00005E060000}"/>
    <cellStyle name="Normál 7 6 8 2" xfId="1627" xr:uid="{00000000-0005-0000-0000-00005F060000}"/>
    <cellStyle name="Normál 7 6 9" xfId="1603" xr:uid="{00000000-0005-0000-0000-000060060000}"/>
    <cellStyle name="Normál 7 7" xfId="51" xr:uid="{00000000-0005-0000-0000-000061060000}"/>
    <cellStyle name="Normál 7 7 2" xfId="130" xr:uid="{00000000-0005-0000-0000-000062060000}"/>
    <cellStyle name="Normál 7 7 2 2" xfId="185" xr:uid="{00000000-0005-0000-0000-000063060000}"/>
    <cellStyle name="Normál 7 7 2 2 2" xfId="1731" xr:uid="{00000000-0005-0000-0000-000064060000}"/>
    <cellStyle name="Normál 7 7 2 3" xfId="1679" xr:uid="{00000000-0005-0000-0000-000065060000}"/>
    <cellStyle name="Normál 7 7 3" xfId="161" xr:uid="{00000000-0005-0000-0000-000066060000}"/>
    <cellStyle name="Normál 7 7 3 2" xfId="1707" xr:uid="{00000000-0005-0000-0000-000067060000}"/>
    <cellStyle name="Normál 7 7 4" xfId="105" xr:uid="{00000000-0005-0000-0000-000068060000}"/>
    <cellStyle name="Normál 7 7 4 2" xfId="1655" xr:uid="{00000000-0005-0000-0000-000069060000}"/>
    <cellStyle name="Normál 7 7 5" xfId="78" xr:uid="{00000000-0005-0000-0000-00006A060000}"/>
    <cellStyle name="Normál 7 7 5 2" xfId="1631" xr:uid="{00000000-0005-0000-0000-00006B060000}"/>
    <cellStyle name="Normál 7 7 6" xfId="1607" xr:uid="{00000000-0005-0000-0000-00006C060000}"/>
    <cellStyle name="Normál 7 8" xfId="134" xr:uid="{00000000-0005-0000-0000-00006D060000}"/>
    <cellStyle name="Normál 7 8 2" xfId="189" xr:uid="{00000000-0005-0000-0000-00006E060000}"/>
    <cellStyle name="Normál 7 8 2 2" xfId="1735" xr:uid="{00000000-0005-0000-0000-00006F060000}"/>
    <cellStyle name="Normál 7 8 3" xfId="1683" xr:uid="{00000000-0005-0000-0000-000070060000}"/>
    <cellStyle name="Normál 7 9" xfId="110" xr:uid="{00000000-0005-0000-0000-000071060000}"/>
    <cellStyle name="Normál 7 9 2" xfId="165" xr:uid="{00000000-0005-0000-0000-000072060000}"/>
    <cellStyle name="Normál 7 9 2 2" xfId="1711" xr:uid="{00000000-0005-0000-0000-000073060000}"/>
    <cellStyle name="Normál 7 9 3" xfId="1659" xr:uid="{00000000-0005-0000-0000-000074060000}"/>
    <cellStyle name="Normál 7_vízellátás" xfId="1522" xr:uid="{00000000-0005-0000-0000-000075060000}"/>
    <cellStyle name="Normál 70" xfId="1218" xr:uid="{00000000-0005-0000-0000-000076060000}"/>
    <cellStyle name="Normál 70 2" xfId="1219" xr:uid="{00000000-0005-0000-0000-000077060000}"/>
    <cellStyle name="Normál 71" xfId="1220" xr:uid="{00000000-0005-0000-0000-000078060000}"/>
    <cellStyle name="Normál 71 2" xfId="1221" xr:uid="{00000000-0005-0000-0000-000079060000}"/>
    <cellStyle name="Normál 72" xfId="1222" xr:uid="{00000000-0005-0000-0000-00007A060000}"/>
    <cellStyle name="Normál 72 2" xfId="1223" xr:uid="{00000000-0005-0000-0000-00007B060000}"/>
    <cellStyle name="Normál 73" xfId="1224" xr:uid="{00000000-0005-0000-0000-00007C060000}"/>
    <cellStyle name="Normál 73 2" xfId="1225" xr:uid="{00000000-0005-0000-0000-00007D060000}"/>
    <cellStyle name="Normál 74" xfId="1226" xr:uid="{00000000-0005-0000-0000-00007E060000}"/>
    <cellStyle name="Normál 74 2" xfId="1227" xr:uid="{00000000-0005-0000-0000-00007F060000}"/>
    <cellStyle name="Normál 75" xfId="1228" xr:uid="{00000000-0005-0000-0000-000080060000}"/>
    <cellStyle name="Normál 75 2" xfId="1229" xr:uid="{00000000-0005-0000-0000-000081060000}"/>
    <cellStyle name="Normál 76" xfId="1230" xr:uid="{00000000-0005-0000-0000-000082060000}"/>
    <cellStyle name="Normál 76 2" xfId="1231" xr:uid="{00000000-0005-0000-0000-000083060000}"/>
    <cellStyle name="Normál 77" xfId="1232" xr:uid="{00000000-0005-0000-0000-000084060000}"/>
    <cellStyle name="Normál 77 2" xfId="1233" xr:uid="{00000000-0005-0000-0000-000085060000}"/>
    <cellStyle name="Normál 78" xfId="1234" xr:uid="{00000000-0005-0000-0000-000086060000}"/>
    <cellStyle name="Normál 78 2" xfId="1235" xr:uid="{00000000-0005-0000-0000-000087060000}"/>
    <cellStyle name="Normál 79" xfId="1236" xr:uid="{00000000-0005-0000-0000-000088060000}"/>
    <cellStyle name="Normál 79 2" xfId="1237" xr:uid="{00000000-0005-0000-0000-000089060000}"/>
    <cellStyle name="Normál 8" xfId="1238" xr:uid="{00000000-0005-0000-0000-00008A060000}"/>
    <cellStyle name="Normál 8 2" xfId="1524" xr:uid="{00000000-0005-0000-0000-00008B060000}"/>
    <cellStyle name="Normál 8 3" xfId="1523" xr:uid="{00000000-0005-0000-0000-00008C060000}"/>
    <cellStyle name="Normál 8_vízellátás" xfId="1525" xr:uid="{00000000-0005-0000-0000-00008D060000}"/>
    <cellStyle name="Normál 80" xfId="1239" xr:uid="{00000000-0005-0000-0000-00008E060000}"/>
    <cellStyle name="Normál 80 2" xfId="1240" xr:uid="{00000000-0005-0000-0000-00008F060000}"/>
    <cellStyle name="Normál 81" xfId="1241" xr:uid="{00000000-0005-0000-0000-000090060000}"/>
    <cellStyle name="Normál 81 2" xfId="1242" xr:uid="{00000000-0005-0000-0000-000091060000}"/>
    <cellStyle name="Normál 82" xfId="1243" xr:uid="{00000000-0005-0000-0000-000092060000}"/>
    <cellStyle name="Normál 82 2" xfId="1244" xr:uid="{00000000-0005-0000-0000-000093060000}"/>
    <cellStyle name="Normál 83" xfId="1245" xr:uid="{00000000-0005-0000-0000-000094060000}"/>
    <cellStyle name="Normál 83 2" xfId="1246" xr:uid="{00000000-0005-0000-0000-000095060000}"/>
    <cellStyle name="Normál 84" xfId="1247" xr:uid="{00000000-0005-0000-0000-000096060000}"/>
    <cellStyle name="Normál 84 2" xfId="1248" xr:uid="{00000000-0005-0000-0000-000097060000}"/>
    <cellStyle name="Normál 85" xfId="1249" xr:uid="{00000000-0005-0000-0000-000098060000}"/>
    <cellStyle name="Normál 85 2" xfId="1250" xr:uid="{00000000-0005-0000-0000-000099060000}"/>
    <cellStyle name="Normál 86" xfId="1251" xr:uid="{00000000-0005-0000-0000-00009A060000}"/>
    <cellStyle name="Normál 86 2" xfId="1252" xr:uid="{00000000-0005-0000-0000-00009B060000}"/>
    <cellStyle name="Normál 87" xfId="1253" xr:uid="{00000000-0005-0000-0000-00009C060000}"/>
    <cellStyle name="Normál 87 2" xfId="1254" xr:uid="{00000000-0005-0000-0000-00009D060000}"/>
    <cellStyle name="Normál 88" xfId="1255" xr:uid="{00000000-0005-0000-0000-00009E060000}"/>
    <cellStyle name="Normál 88 2" xfId="1256" xr:uid="{00000000-0005-0000-0000-00009F060000}"/>
    <cellStyle name="Normál 89" xfId="1257" xr:uid="{00000000-0005-0000-0000-0000A0060000}"/>
    <cellStyle name="Normál 89 2" xfId="1258" xr:uid="{00000000-0005-0000-0000-0000A1060000}"/>
    <cellStyle name="Normál 9" xfId="1259" xr:uid="{00000000-0005-0000-0000-0000A2060000}"/>
    <cellStyle name="Normál 9 2" xfId="1527" xr:uid="{00000000-0005-0000-0000-0000A3060000}"/>
    <cellStyle name="Normál 9 3" xfId="1528" xr:uid="{00000000-0005-0000-0000-0000A4060000}"/>
    <cellStyle name="Normál 9 4" xfId="1526" xr:uid="{00000000-0005-0000-0000-0000A5060000}"/>
    <cellStyle name="Normál 9_vízellátás" xfId="1529" xr:uid="{00000000-0005-0000-0000-0000A6060000}"/>
    <cellStyle name="Normál 90" xfId="1260" xr:uid="{00000000-0005-0000-0000-0000A7060000}"/>
    <cellStyle name="Normál 90 2" xfId="1261" xr:uid="{00000000-0005-0000-0000-0000A8060000}"/>
    <cellStyle name="Normál 91" xfId="1262" xr:uid="{00000000-0005-0000-0000-0000A9060000}"/>
    <cellStyle name="Normál 91 2" xfId="1263" xr:uid="{00000000-0005-0000-0000-0000AA060000}"/>
    <cellStyle name="Normál 92" xfId="1264" xr:uid="{00000000-0005-0000-0000-0000AB060000}"/>
    <cellStyle name="Normál 92 2" xfId="1265" xr:uid="{00000000-0005-0000-0000-0000AC060000}"/>
    <cellStyle name="Normál 93" xfId="1266" xr:uid="{00000000-0005-0000-0000-0000AD060000}"/>
    <cellStyle name="Normál 93 2" xfId="1267" xr:uid="{00000000-0005-0000-0000-0000AE060000}"/>
    <cellStyle name="Normál 94" xfId="1268" xr:uid="{00000000-0005-0000-0000-0000AF060000}"/>
    <cellStyle name="Normál 94 2" xfId="1269" xr:uid="{00000000-0005-0000-0000-0000B0060000}"/>
    <cellStyle name="Normál 95" xfId="1270" xr:uid="{00000000-0005-0000-0000-0000B1060000}"/>
    <cellStyle name="Normál 95 2" xfId="1271" xr:uid="{00000000-0005-0000-0000-0000B2060000}"/>
    <cellStyle name="Normál 96" xfId="1272" xr:uid="{00000000-0005-0000-0000-0000B3060000}"/>
    <cellStyle name="Normál 96 2" xfId="1273" xr:uid="{00000000-0005-0000-0000-0000B4060000}"/>
    <cellStyle name="Normál 97" xfId="1274" xr:uid="{00000000-0005-0000-0000-0000B5060000}"/>
    <cellStyle name="Normál 97 2" xfId="1275" xr:uid="{00000000-0005-0000-0000-0000B6060000}"/>
    <cellStyle name="Normál 98" xfId="1276" xr:uid="{00000000-0005-0000-0000-0000B7060000}"/>
    <cellStyle name="Normál 98 2" xfId="1277" xr:uid="{00000000-0005-0000-0000-0000B8060000}"/>
    <cellStyle name="Normál 99" xfId="1278" xr:uid="{00000000-0005-0000-0000-0000B9060000}"/>
    <cellStyle name="Normál 99 2" xfId="1279" xr:uid="{00000000-0005-0000-0000-0000BA060000}"/>
    <cellStyle name="Normal_AJANLAT" xfId="15" xr:uid="{00000000-0005-0000-0000-0000BB060000}"/>
    <cellStyle name="Pénznem" xfId="41" builtinId="4"/>
    <cellStyle name="Pénznem 2" xfId="38" xr:uid="{00000000-0005-0000-0000-0000BD060000}"/>
    <cellStyle name="Pénznem 2 2" xfId="148" xr:uid="{00000000-0005-0000-0000-0000BE060000}"/>
    <cellStyle name="Pénznem 2 2 2" xfId="1534" xr:uid="{00000000-0005-0000-0000-0000BF060000}"/>
    <cellStyle name="Pénznem 2 2 3" xfId="1568" xr:uid="{00000000-0005-0000-0000-0000C0060000}"/>
    <cellStyle name="Pénznem 2 2 4" xfId="1579" xr:uid="{00000000-0005-0000-0000-0000C1060000}"/>
    <cellStyle name="Pénznem 2 3" xfId="1280" xr:uid="{00000000-0005-0000-0000-0000C2060000}"/>
    <cellStyle name="Pénznem 2 4" xfId="1563" xr:uid="{00000000-0005-0000-0000-0000C3060000}"/>
    <cellStyle name="Pénznem 2 5" xfId="1576" xr:uid="{00000000-0005-0000-0000-0000C4060000}"/>
    <cellStyle name="Pénznem 2 6" xfId="92" xr:uid="{00000000-0005-0000-0000-0000C5060000}"/>
    <cellStyle name="Pénznem 2 7" xfId="65" xr:uid="{00000000-0005-0000-0000-0000C6060000}"/>
    <cellStyle name="Pénznem 3" xfId="151" xr:uid="{00000000-0005-0000-0000-0000C7060000}"/>
    <cellStyle name="Pénznem 3 2" xfId="1533" xr:uid="{00000000-0005-0000-0000-0000C8060000}"/>
    <cellStyle name="Pénznem 3 2 2" xfId="1739" xr:uid="{00000000-0005-0000-0000-0000C9060000}"/>
    <cellStyle name="Pénznem 3 3" xfId="1567" xr:uid="{00000000-0005-0000-0000-0000CA060000}"/>
    <cellStyle name="Pénznem 3 3 2" xfId="1745" xr:uid="{00000000-0005-0000-0000-0000CB060000}"/>
    <cellStyle name="Pénznem 3 4" xfId="1578" xr:uid="{00000000-0005-0000-0000-0000CC060000}"/>
    <cellStyle name="Pénznem 3 4 2" xfId="1751" xr:uid="{00000000-0005-0000-0000-0000CD060000}"/>
    <cellStyle name="Pénznem 4" xfId="1556" xr:uid="{00000000-0005-0000-0000-0000CE060000}"/>
    <cellStyle name="Pénznem 4 2" xfId="1572" xr:uid="{00000000-0005-0000-0000-0000CF060000}"/>
    <cellStyle name="Pénznem 4 3" xfId="1583" xr:uid="{00000000-0005-0000-0000-0000D0060000}"/>
    <cellStyle name="Pénznem 5" xfId="1544" xr:uid="{00000000-0005-0000-0000-0000D1060000}"/>
    <cellStyle name="Pénznem 6" xfId="1569" xr:uid="{00000000-0005-0000-0000-0000D2060000}"/>
    <cellStyle name="Pénznem 7" xfId="1580" xr:uid="{00000000-0005-0000-0000-0000D3060000}"/>
    <cellStyle name="Pénznem 8" xfId="95" xr:uid="{00000000-0005-0000-0000-0000D4060000}"/>
    <cellStyle name="Pénznem 9" xfId="68" xr:uid="{00000000-0005-0000-0000-0000D5060000}"/>
    <cellStyle name="SAPBEXstdData" xfId="16" xr:uid="{00000000-0005-0000-0000-0000D6060000}"/>
    <cellStyle name="SAPBEXstdItem" xfId="17" xr:uid="{00000000-0005-0000-0000-0000D7060000}"/>
    <cellStyle name="Standard_A" xfId="1281" xr:uid="{00000000-0005-0000-0000-0000D8060000}"/>
    <cellStyle name="Stílus 1" xfId="18" xr:uid="{00000000-0005-0000-0000-0000D9060000}"/>
    <cellStyle name="TableStyleLight1" xfId="25" xr:uid="{00000000-0005-0000-0000-0000DA060000}"/>
    <cellStyle name="Währung [0]_A" xfId="1282" xr:uid="{00000000-0005-0000-0000-0000DB060000}"/>
    <cellStyle name="Währung_A" xfId="1283" xr:uid="{00000000-0005-0000-0000-0000DC06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808000"/>
      <rgbColor rgb="00FFFF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00_Projekt\01_CS109-113\05_B&#233;rl&#337;k\Mediabrands\02_Tender\00_Mech_SivaMont_2011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Összesítő GÉPÉSZET"/>
      <sheetName val="AJANLAT"/>
      <sheetName val="water-sewage"/>
      <sheetName val="heating-cooling"/>
      <sheetName val="IT-cooling"/>
      <sheetName val="Ventillatio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808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808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tabSelected="1" view="pageBreakPreview" zoomScale="85" zoomScaleNormal="100" zoomScaleSheetLayoutView="85" workbookViewId="0">
      <selection activeCell="C25" sqref="C25"/>
    </sheetView>
  </sheetViews>
  <sheetFormatPr defaultColWidth="9.140625" defaultRowHeight="12"/>
  <cols>
    <col min="1" max="1" width="9" style="9" customWidth="1"/>
    <col min="2" max="2" width="75" style="10" customWidth="1"/>
    <col min="3" max="5" width="17.42578125" style="2" bestFit="1" customWidth="1"/>
    <col min="6" max="16384" width="9.140625" style="2"/>
  </cols>
  <sheetData>
    <row r="1" spans="1:5" ht="19.5" customHeight="1">
      <c r="A1" s="99" t="s">
        <v>115</v>
      </c>
      <c r="B1" s="100"/>
      <c r="C1" s="100"/>
      <c r="D1" s="100"/>
      <c r="E1" s="101"/>
    </row>
    <row r="2" spans="1:5" ht="51" customHeight="1">
      <c r="A2" s="102" t="s">
        <v>105</v>
      </c>
      <c r="B2" s="103"/>
      <c r="C2" s="103"/>
      <c r="D2" s="103"/>
      <c r="E2" s="104"/>
    </row>
    <row r="3" spans="1:5" ht="16.5" thickBot="1">
      <c r="A3" s="105">
        <v>45843</v>
      </c>
      <c r="B3" s="106"/>
      <c r="C3" s="106"/>
      <c r="D3" s="106"/>
      <c r="E3" s="107"/>
    </row>
    <row r="4" spans="1:5" ht="17.25" thickTop="1" thickBot="1">
      <c r="A4" s="57"/>
      <c r="B4" s="19"/>
      <c r="C4" s="91"/>
      <c r="D4" s="91"/>
      <c r="E4" s="92"/>
    </row>
    <row r="5" spans="1:5" s="6" customFormat="1" ht="27" thickTop="1" thickBot="1">
      <c r="A5" s="3" t="s">
        <v>10</v>
      </c>
      <c r="B5" s="4" t="s">
        <v>11</v>
      </c>
      <c r="C5" s="4" t="s">
        <v>12</v>
      </c>
      <c r="D5" s="4" t="s">
        <v>13</v>
      </c>
      <c r="E5" s="5" t="s">
        <v>14</v>
      </c>
    </row>
    <row r="6" spans="1:5" ht="14.25" thickTop="1" thickBot="1">
      <c r="A6" s="7"/>
      <c r="B6" s="8" t="s">
        <v>15</v>
      </c>
      <c r="C6" s="4"/>
      <c r="D6" s="4"/>
      <c r="E6" s="5"/>
    </row>
    <row r="7" spans="1:5" ht="13.5" thickTop="1">
      <c r="A7" s="64"/>
      <c r="B7" s="60" t="s">
        <v>16</v>
      </c>
      <c r="C7" s="61"/>
      <c r="D7" s="61"/>
      <c r="E7" s="65"/>
    </row>
    <row r="8" spans="1:5" ht="13.5" thickBot="1">
      <c r="A8" s="66" t="s">
        <v>17</v>
      </c>
      <c r="B8" s="62" t="str">
        <f>GFH_primer!A4</f>
        <v>Hűtési rendszer</v>
      </c>
      <c r="C8" s="63">
        <f>GFH_primer!H6</f>
        <v>0</v>
      </c>
      <c r="D8" s="63">
        <f>GFH_primer!I6</f>
        <v>0</v>
      </c>
      <c r="E8" s="67">
        <f>GFH_primer!J6</f>
        <v>0</v>
      </c>
    </row>
    <row r="9" spans="1:5" ht="14.25" thickTop="1" thickBot="1">
      <c r="A9" s="7"/>
      <c r="B9" s="8" t="s">
        <v>19</v>
      </c>
      <c r="C9" s="20">
        <f>SUM(C8:C8)</f>
        <v>0</v>
      </c>
      <c r="D9" s="20">
        <f>SUM(D8:D8)</f>
        <v>0</v>
      </c>
      <c r="E9" s="21">
        <f>SUM(E8:E8)</f>
        <v>0</v>
      </c>
    </row>
    <row r="10" spans="1:5" ht="13.5" thickTop="1">
      <c r="A10" s="43"/>
      <c r="B10" s="22"/>
      <c r="C10" s="23"/>
      <c r="D10" s="23"/>
      <c r="E10" s="44"/>
    </row>
    <row r="11" spans="1:5" ht="12.75">
      <c r="A11" s="45"/>
      <c r="B11" s="24"/>
      <c r="C11" s="25"/>
      <c r="D11" s="25"/>
      <c r="E11" s="46"/>
    </row>
    <row r="12" spans="1:5" ht="12.75">
      <c r="A12" s="45"/>
      <c r="B12" s="24"/>
      <c r="C12" s="25"/>
      <c r="D12" s="25"/>
      <c r="E12" s="46"/>
    </row>
    <row r="13" spans="1:5" ht="12.75">
      <c r="A13" s="45"/>
      <c r="B13" s="24"/>
      <c r="C13" s="25"/>
      <c r="D13" s="25"/>
      <c r="E13" s="46"/>
    </row>
    <row r="14" spans="1:5" ht="12.75" customHeight="1">
      <c r="A14" s="93" t="s">
        <v>20</v>
      </c>
      <c r="B14" s="94"/>
      <c r="C14" s="94"/>
      <c r="D14" s="94"/>
      <c r="E14" s="95"/>
    </row>
    <row r="15" spans="1:5" ht="12" customHeight="1">
      <c r="A15" s="93"/>
      <c r="B15" s="94"/>
      <c r="C15" s="94"/>
      <c r="D15" s="94"/>
      <c r="E15" s="95"/>
    </row>
    <row r="16" spans="1:5" ht="12" customHeight="1">
      <c r="A16" s="93"/>
      <c r="B16" s="94"/>
      <c r="C16" s="94"/>
      <c r="D16" s="94"/>
      <c r="E16" s="95"/>
    </row>
    <row r="17" spans="1:5" ht="12.75" customHeight="1" thickBot="1">
      <c r="A17" s="96"/>
      <c r="B17" s="97"/>
      <c r="C17" s="97"/>
      <c r="D17" s="97"/>
      <c r="E17" s="98"/>
    </row>
  </sheetData>
  <mergeCells count="5">
    <mergeCell ref="C4:E4"/>
    <mergeCell ref="A14:E17"/>
    <mergeCell ref="A1:E1"/>
    <mergeCell ref="A2:E2"/>
    <mergeCell ref="A3:E3"/>
  </mergeCells>
  <printOptions horizontalCentered="1"/>
  <pageMargins left="0.23622047244094491" right="0.23622047244094491" top="0.74803149606299213" bottom="0.74803149606299213" header="0.31496062992125984" footer="0.31496062992125984"/>
  <pageSetup paperSize="9" scale="74" orientation="portrait" horizontalDpi="1200" verticalDpi="1200" r:id="rId1"/>
  <headerFooter>
    <oddHeader>&amp;L&amp;F&amp;R&amp;A</oddHeader>
    <oddFooter>&amp;LBudapest,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I40"/>
  <sheetViews>
    <sheetView view="pageBreakPreview" topLeftCell="A25" zoomScaleNormal="100" zoomScaleSheetLayoutView="100" workbookViewId="0">
      <selection activeCell="K29" sqref="K29"/>
    </sheetView>
  </sheetViews>
  <sheetFormatPr defaultColWidth="9.140625" defaultRowHeight="12"/>
  <cols>
    <col min="1" max="1" width="8.5703125" style="17" customWidth="1"/>
    <col min="2" max="2" width="80.7109375" style="18" customWidth="1"/>
    <col min="3" max="3" width="1.7109375" style="11" customWidth="1"/>
    <col min="4" max="9" width="1.7109375" style="12" customWidth="1"/>
    <col min="10" max="16384" width="9.140625" style="12"/>
  </cols>
  <sheetData>
    <row r="1" spans="1:9" ht="15.75">
      <c r="A1" s="110" t="s">
        <v>21</v>
      </c>
      <c r="B1" s="111"/>
      <c r="C1" s="111"/>
      <c r="D1" s="111"/>
      <c r="E1" s="111"/>
      <c r="F1" s="111"/>
      <c r="G1" s="111"/>
      <c r="H1" s="111"/>
      <c r="I1" s="112"/>
    </row>
    <row r="2" spans="1:9" ht="15">
      <c r="A2" s="13"/>
      <c r="B2" s="14" t="s">
        <v>16</v>
      </c>
      <c r="C2" s="108"/>
      <c r="D2" s="108"/>
      <c r="E2" s="108"/>
      <c r="F2" s="108"/>
      <c r="G2" s="108"/>
      <c r="H2" s="108"/>
      <c r="I2" s="109"/>
    </row>
    <row r="3" spans="1:9" ht="14.25">
      <c r="A3" s="15" t="s">
        <v>17</v>
      </c>
      <c r="B3" s="16" t="s">
        <v>22</v>
      </c>
      <c r="C3" s="108"/>
      <c r="D3" s="108"/>
      <c r="E3" s="108"/>
      <c r="F3" s="108"/>
      <c r="G3" s="108"/>
      <c r="H3" s="108"/>
      <c r="I3" s="109"/>
    </row>
    <row r="4" spans="1:9" ht="14.25">
      <c r="A4" s="15" t="s">
        <v>23</v>
      </c>
      <c r="B4" s="16" t="s">
        <v>68</v>
      </c>
      <c r="C4" s="108"/>
      <c r="D4" s="108"/>
      <c r="E4" s="108"/>
      <c r="F4" s="108"/>
      <c r="G4" s="108"/>
      <c r="H4" s="108"/>
      <c r="I4" s="109"/>
    </row>
    <row r="5" spans="1:9" ht="57">
      <c r="A5" s="15" t="s">
        <v>24</v>
      </c>
      <c r="B5" s="16" t="s">
        <v>25</v>
      </c>
      <c r="C5" s="108"/>
      <c r="D5" s="108"/>
      <c r="E5" s="108"/>
      <c r="F5" s="108"/>
      <c r="G5" s="108"/>
      <c r="H5" s="108"/>
      <c r="I5" s="109"/>
    </row>
    <row r="6" spans="1:9" ht="42.75">
      <c r="A6" s="15" t="s">
        <v>26</v>
      </c>
      <c r="B6" s="16" t="s">
        <v>27</v>
      </c>
      <c r="C6" s="108"/>
      <c r="D6" s="108"/>
      <c r="E6" s="108"/>
      <c r="F6" s="108"/>
      <c r="G6" s="108"/>
      <c r="H6" s="108"/>
      <c r="I6" s="109"/>
    </row>
    <row r="7" spans="1:9" ht="14.25">
      <c r="A7" s="15" t="s">
        <v>18</v>
      </c>
      <c r="B7" s="16" t="s">
        <v>28</v>
      </c>
      <c r="C7" s="108"/>
      <c r="D7" s="108"/>
      <c r="E7" s="108"/>
      <c r="F7" s="108"/>
      <c r="G7" s="108"/>
      <c r="H7" s="108"/>
      <c r="I7" s="109"/>
    </row>
    <row r="8" spans="1:9" ht="28.5">
      <c r="A8" s="15" t="s">
        <v>29</v>
      </c>
      <c r="B8" s="16" t="s">
        <v>30</v>
      </c>
      <c r="C8" s="108"/>
      <c r="D8" s="108"/>
      <c r="E8" s="108"/>
      <c r="F8" s="108"/>
      <c r="G8" s="108"/>
      <c r="H8" s="108"/>
      <c r="I8" s="109"/>
    </row>
    <row r="9" spans="1:9" ht="28.5">
      <c r="A9" s="15" t="s">
        <v>31</v>
      </c>
      <c r="B9" s="16" t="s">
        <v>69</v>
      </c>
      <c r="C9" s="108"/>
      <c r="D9" s="108"/>
      <c r="E9" s="108"/>
      <c r="F9" s="108"/>
      <c r="G9" s="108"/>
      <c r="H9" s="108"/>
      <c r="I9" s="109"/>
    </row>
    <row r="10" spans="1:9" ht="42.75">
      <c r="A10" s="15" t="s">
        <v>32</v>
      </c>
      <c r="B10" s="16" t="s">
        <v>70</v>
      </c>
      <c r="C10" s="108"/>
      <c r="D10" s="108"/>
      <c r="E10" s="108"/>
      <c r="F10" s="108"/>
      <c r="G10" s="108"/>
      <c r="H10" s="108"/>
      <c r="I10" s="109"/>
    </row>
    <row r="11" spans="1:9" ht="28.5">
      <c r="A11" s="15" t="s">
        <v>33</v>
      </c>
      <c r="B11" s="16" t="s">
        <v>92</v>
      </c>
      <c r="C11" s="108"/>
      <c r="D11" s="108"/>
      <c r="E11" s="108"/>
      <c r="F11" s="108"/>
      <c r="G11" s="108"/>
      <c r="H11" s="108"/>
      <c r="I11" s="109"/>
    </row>
    <row r="12" spans="1:9" ht="14.25">
      <c r="A12" s="15" t="s">
        <v>35</v>
      </c>
      <c r="B12" s="16" t="s">
        <v>34</v>
      </c>
      <c r="C12" s="108"/>
      <c r="D12" s="108"/>
      <c r="E12" s="108"/>
      <c r="F12" s="108"/>
      <c r="G12" s="108"/>
      <c r="H12" s="108"/>
      <c r="I12" s="109"/>
    </row>
    <row r="13" spans="1:9" ht="28.5">
      <c r="A13" s="15" t="s">
        <v>37</v>
      </c>
      <c r="B13" s="16" t="s">
        <v>36</v>
      </c>
      <c r="C13" s="108"/>
      <c r="D13" s="108"/>
      <c r="E13" s="108"/>
      <c r="F13" s="108"/>
      <c r="G13" s="108"/>
      <c r="H13" s="108"/>
      <c r="I13" s="109"/>
    </row>
    <row r="14" spans="1:9" ht="57">
      <c r="A14" s="15" t="s">
        <v>38</v>
      </c>
      <c r="B14" s="16" t="s">
        <v>71</v>
      </c>
      <c r="C14" s="108"/>
      <c r="D14" s="108"/>
      <c r="E14" s="108"/>
      <c r="F14" s="108"/>
      <c r="G14" s="108"/>
      <c r="H14" s="108"/>
      <c r="I14" s="109"/>
    </row>
    <row r="15" spans="1:9" ht="71.25">
      <c r="A15" s="15" t="s">
        <v>39</v>
      </c>
      <c r="B15" s="16" t="s">
        <v>72</v>
      </c>
      <c r="C15" s="108"/>
      <c r="D15" s="108"/>
      <c r="E15" s="108"/>
      <c r="F15" s="108"/>
      <c r="G15" s="108"/>
      <c r="H15" s="108"/>
      <c r="I15" s="109"/>
    </row>
    <row r="16" spans="1:9" ht="42.75">
      <c r="A16" s="15" t="s">
        <v>40</v>
      </c>
      <c r="B16" s="16" t="s">
        <v>73</v>
      </c>
      <c r="C16" s="108"/>
      <c r="D16" s="108"/>
      <c r="E16" s="108"/>
      <c r="F16" s="108"/>
      <c r="G16" s="108"/>
      <c r="H16" s="108"/>
      <c r="I16" s="109"/>
    </row>
    <row r="17" spans="1:9" ht="28.5">
      <c r="A17" s="15" t="s">
        <v>42</v>
      </c>
      <c r="B17" s="16" t="s">
        <v>41</v>
      </c>
      <c r="C17" s="108"/>
      <c r="D17" s="108"/>
      <c r="E17" s="108"/>
      <c r="F17" s="108"/>
      <c r="G17" s="108"/>
      <c r="H17" s="108"/>
      <c r="I17" s="109"/>
    </row>
    <row r="18" spans="1:9" ht="156.75">
      <c r="A18" s="15" t="s">
        <v>43</v>
      </c>
      <c r="B18" s="16" t="s">
        <v>74</v>
      </c>
      <c r="C18" s="108"/>
      <c r="D18" s="108"/>
      <c r="E18" s="108"/>
      <c r="F18" s="108"/>
      <c r="G18" s="108"/>
      <c r="H18" s="108"/>
      <c r="I18" s="109"/>
    </row>
    <row r="19" spans="1:9" ht="28.5">
      <c r="A19" s="15" t="s">
        <v>45</v>
      </c>
      <c r="B19" s="16" t="s">
        <v>44</v>
      </c>
      <c r="C19" s="108"/>
      <c r="D19" s="108"/>
      <c r="E19" s="108"/>
      <c r="F19" s="108"/>
      <c r="G19" s="108"/>
      <c r="H19" s="108"/>
      <c r="I19" s="109"/>
    </row>
    <row r="20" spans="1:9" ht="42.75">
      <c r="A20" s="15" t="s">
        <v>47</v>
      </c>
      <c r="B20" s="16" t="s">
        <v>46</v>
      </c>
      <c r="C20" s="108"/>
      <c r="D20" s="108"/>
      <c r="E20" s="108"/>
      <c r="F20" s="108"/>
      <c r="G20" s="108"/>
      <c r="H20" s="108"/>
      <c r="I20" s="109"/>
    </row>
    <row r="21" spans="1:9" ht="42.75">
      <c r="A21" s="15" t="s">
        <v>48</v>
      </c>
      <c r="B21" s="16" t="s">
        <v>75</v>
      </c>
      <c r="C21" s="108"/>
      <c r="D21" s="108"/>
      <c r="E21" s="108"/>
      <c r="F21" s="108"/>
      <c r="G21" s="108"/>
      <c r="H21" s="108"/>
      <c r="I21" s="109"/>
    </row>
    <row r="22" spans="1:9" ht="28.5">
      <c r="A22" s="15" t="s">
        <v>49</v>
      </c>
      <c r="B22" s="16" t="s">
        <v>76</v>
      </c>
      <c r="C22" s="108"/>
      <c r="D22" s="108"/>
      <c r="E22" s="108"/>
      <c r="F22" s="108"/>
      <c r="G22" s="108"/>
      <c r="H22" s="108"/>
      <c r="I22" s="109"/>
    </row>
    <row r="23" spans="1:9" ht="57">
      <c r="A23" s="15" t="s">
        <v>50</v>
      </c>
      <c r="B23" s="16" t="s">
        <v>93</v>
      </c>
      <c r="C23" s="108"/>
      <c r="D23" s="108"/>
      <c r="E23" s="108"/>
      <c r="F23" s="108"/>
      <c r="G23" s="108"/>
      <c r="H23" s="108"/>
      <c r="I23" s="109"/>
    </row>
    <row r="24" spans="1:9" ht="57">
      <c r="A24" s="15" t="s">
        <v>51</v>
      </c>
      <c r="B24" s="16" t="s">
        <v>77</v>
      </c>
      <c r="C24" s="108"/>
      <c r="D24" s="108"/>
      <c r="E24" s="108"/>
      <c r="F24" s="108"/>
      <c r="G24" s="108"/>
      <c r="H24" s="108"/>
      <c r="I24" s="109"/>
    </row>
    <row r="25" spans="1:9" ht="71.25">
      <c r="A25" s="15" t="s">
        <v>52</v>
      </c>
      <c r="B25" s="16" t="s">
        <v>94</v>
      </c>
      <c r="C25" s="108"/>
      <c r="D25" s="108"/>
      <c r="E25" s="108"/>
      <c r="F25" s="108"/>
      <c r="G25" s="108"/>
      <c r="H25" s="108"/>
      <c r="I25" s="109"/>
    </row>
    <row r="26" spans="1:9" ht="28.5">
      <c r="A26" s="15" t="s">
        <v>54</v>
      </c>
      <c r="B26" s="16" t="s">
        <v>53</v>
      </c>
      <c r="C26" s="108"/>
      <c r="D26" s="108"/>
      <c r="E26" s="108"/>
      <c r="F26" s="108"/>
      <c r="G26" s="108"/>
      <c r="H26" s="108"/>
      <c r="I26" s="109"/>
    </row>
    <row r="27" spans="1:9" ht="71.25">
      <c r="A27" s="15" t="s">
        <v>55</v>
      </c>
      <c r="B27" s="16" t="s">
        <v>95</v>
      </c>
      <c r="C27" s="108"/>
      <c r="D27" s="108"/>
      <c r="E27" s="108"/>
      <c r="F27" s="108"/>
      <c r="G27" s="108"/>
      <c r="H27" s="108"/>
      <c r="I27" s="109"/>
    </row>
    <row r="28" spans="1:9" ht="28.5">
      <c r="A28" s="15" t="s">
        <v>56</v>
      </c>
      <c r="B28" s="16" t="s">
        <v>58</v>
      </c>
      <c r="C28" s="108"/>
      <c r="D28" s="108"/>
      <c r="E28" s="108"/>
      <c r="F28" s="108"/>
      <c r="G28" s="108"/>
      <c r="H28" s="108"/>
      <c r="I28" s="109"/>
    </row>
    <row r="29" spans="1:9" ht="42.75">
      <c r="A29" s="15" t="s">
        <v>57</v>
      </c>
      <c r="B29" s="16" t="s">
        <v>96</v>
      </c>
      <c r="C29" s="108"/>
      <c r="D29" s="108"/>
      <c r="E29" s="108"/>
      <c r="F29" s="108"/>
      <c r="G29" s="108"/>
      <c r="H29" s="108"/>
      <c r="I29" s="109"/>
    </row>
    <row r="30" spans="1:9" ht="42.75">
      <c r="A30" s="15" t="s">
        <v>59</v>
      </c>
      <c r="B30" s="16" t="s">
        <v>78</v>
      </c>
      <c r="C30" s="108"/>
      <c r="D30" s="108"/>
      <c r="E30" s="108"/>
      <c r="F30" s="108"/>
      <c r="G30" s="108"/>
      <c r="H30" s="108"/>
      <c r="I30" s="109"/>
    </row>
    <row r="31" spans="1:9" ht="28.5">
      <c r="A31" s="15" t="s">
        <v>60</v>
      </c>
      <c r="B31" s="16" t="s">
        <v>79</v>
      </c>
      <c r="C31" s="108"/>
      <c r="D31" s="108"/>
      <c r="E31" s="108"/>
      <c r="F31" s="108"/>
      <c r="G31" s="108"/>
      <c r="H31" s="108"/>
      <c r="I31" s="109"/>
    </row>
    <row r="32" spans="1:9" ht="42.75">
      <c r="A32" s="15" t="s">
        <v>61</v>
      </c>
      <c r="B32" s="16" t="s">
        <v>80</v>
      </c>
      <c r="C32" s="108"/>
      <c r="D32" s="108"/>
      <c r="E32" s="108"/>
      <c r="F32" s="108"/>
      <c r="G32" s="108"/>
      <c r="H32" s="108"/>
      <c r="I32" s="109"/>
    </row>
    <row r="33" spans="1:9" ht="28.5">
      <c r="A33" s="15" t="s">
        <v>62</v>
      </c>
      <c r="B33" s="16" t="s">
        <v>97</v>
      </c>
      <c r="C33" s="108"/>
      <c r="D33" s="108"/>
      <c r="E33" s="108"/>
      <c r="F33" s="108"/>
      <c r="G33" s="108"/>
      <c r="H33" s="108"/>
      <c r="I33" s="109"/>
    </row>
    <row r="34" spans="1:9" ht="14.25">
      <c r="A34" s="15" t="s">
        <v>98</v>
      </c>
      <c r="B34" s="16" t="s">
        <v>63</v>
      </c>
      <c r="C34" s="108"/>
      <c r="D34" s="108"/>
      <c r="E34" s="108"/>
      <c r="F34" s="108"/>
      <c r="G34" s="108"/>
      <c r="H34" s="108"/>
      <c r="I34" s="109"/>
    </row>
    <row r="35" spans="1:9" ht="42.75">
      <c r="A35" s="15" t="s">
        <v>99</v>
      </c>
      <c r="B35" s="16" t="s">
        <v>81</v>
      </c>
      <c r="C35" s="108"/>
      <c r="D35" s="108"/>
      <c r="E35" s="108"/>
      <c r="F35" s="108"/>
      <c r="G35" s="108"/>
      <c r="H35" s="108"/>
      <c r="I35" s="109"/>
    </row>
    <row r="36" spans="1:9" ht="42.75">
      <c r="A36" s="15" t="s">
        <v>100</v>
      </c>
      <c r="B36" s="16" t="s">
        <v>64</v>
      </c>
      <c r="C36" s="108"/>
      <c r="D36" s="108"/>
      <c r="E36" s="108"/>
      <c r="F36" s="108"/>
      <c r="G36" s="108"/>
      <c r="H36" s="108"/>
      <c r="I36" s="109"/>
    </row>
    <row r="37" spans="1:9" ht="28.5">
      <c r="A37" s="15" t="s">
        <v>101</v>
      </c>
      <c r="B37" s="16" t="s">
        <v>65</v>
      </c>
      <c r="C37" s="108"/>
      <c r="D37" s="108"/>
      <c r="E37" s="108"/>
      <c r="F37" s="108"/>
      <c r="G37" s="108"/>
      <c r="H37" s="108"/>
      <c r="I37" s="109"/>
    </row>
    <row r="38" spans="1:9" ht="28.5">
      <c r="A38" s="15" t="s">
        <v>102</v>
      </c>
      <c r="B38" s="16" t="s">
        <v>66</v>
      </c>
      <c r="C38" s="108"/>
      <c r="D38" s="108"/>
      <c r="E38" s="108"/>
      <c r="F38" s="108"/>
      <c r="G38" s="108"/>
      <c r="H38" s="108"/>
      <c r="I38" s="109"/>
    </row>
    <row r="39" spans="1:9" ht="12.75" thickBot="1">
      <c r="A39" s="113" t="s">
        <v>67</v>
      </c>
      <c r="B39" s="114"/>
      <c r="C39" s="114"/>
      <c r="D39" s="114"/>
      <c r="E39" s="114"/>
      <c r="F39" s="114"/>
      <c r="G39" s="114"/>
      <c r="H39" s="114"/>
      <c r="I39" s="115"/>
    </row>
    <row r="40" spans="1:9" ht="12.75" customHeight="1"/>
  </sheetData>
  <mergeCells count="39">
    <mergeCell ref="C36:I36"/>
    <mergeCell ref="C37:I37"/>
    <mergeCell ref="C38:I38"/>
    <mergeCell ref="A39:I39"/>
    <mergeCell ref="C35:I35"/>
    <mergeCell ref="C32:I32"/>
    <mergeCell ref="C33:I33"/>
    <mergeCell ref="C24:I24"/>
    <mergeCell ref="C25:I25"/>
    <mergeCell ref="C26:I26"/>
    <mergeCell ref="C27:I27"/>
    <mergeCell ref="C28:I28"/>
    <mergeCell ref="C34:I34"/>
    <mergeCell ref="C23:I23"/>
    <mergeCell ref="C12:I12"/>
    <mergeCell ref="C13:I13"/>
    <mergeCell ref="C14:I14"/>
    <mergeCell ref="C15:I15"/>
    <mergeCell ref="C16:I16"/>
    <mergeCell ref="C17:I17"/>
    <mergeCell ref="C18:I18"/>
    <mergeCell ref="C19:I19"/>
    <mergeCell ref="C20:I20"/>
    <mergeCell ref="C21:I21"/>
    <mergeCell ref="C22:I22"/>
    <mergeCell ref="C29:I29"/>
    <mergeCell ref="C30:I30"/>
    <mergeCell ref="C31:I31"/>
    <mergeCell ref="C11:I11"/>
    <mergeCell ref="A1:I1"/>
    <mergeCell ref="C2:I2"/>
    <mergeCell ref="C3:I3"/>
    <mergeCell ref="C4:I4"/>
    <mergeCell ref="C5:I5"/>
    <mergeCell ref="C6:I6"/>
    <mergeCell ref="C7:I7"/>
    <mergeCell ref="C8:I8"/>
    <mergeCell ref="C9:I9"/>
    <mergeCell ref="C10:I10"/>
  </mergeCells>
  <pageMargins left="0.7" right="0.7" top="0.75" bottom="0.75" header="0.3" footer="0.3"/>
  <pageSetup paperSize="9" scale="87"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N154"/>
  <sheetViews>
    <sheetView view="pageBreakPreview" topLeftCell="A142" zoomScaleNormal="100" zoomScaleSheetLayoutView="100" workbookViewId="0">
      <selection activeCell="A151" sqref="A151"/>
    </sheetView>
  </sheetViews>
  <sheetFormatPr defaultColWidth="9.140625" defaultRowHeight="12.75"/>
  <cols>
    <col min="1" max="1" width="12.28515625" style="40" customWidth="1"/>
    <col min="2" max="2" width="14" style="40" customWidth="1"/>
    <col min="3" max="3" width="52.5703125" style="56" customWidth="1"/>
    <col min="4" max="4" width="6.85546875" style="40" bestFit="1" customWidth="1"/>
    <col min="5" max="5" width="4" style="40" customWidth="1"/>
    <col min="6" max="7" width="10.140625" style="41" bestFit="1" customWidth="1"/>
    <col min="8" max="9" width="15.28515625" style="41" bestFit="1" customWidth="1"/>
    <col min="10" max="10" width="15.28515625" style="42" bestFit="1" customWidth="1"/>
    <col min="11" max="16384" width="9.140625" style="50"/>
  </cols>
  <sheetData>
    <row r="1" spans="1:66" s="26" customFormat="1" ht="15.75">
      <c r="A1" s="123" t="s">
        <v>115</v>
      </c>
      <c r="B1" s="124"/>
      <c r="C1" s="125"/>
      <c r="D1" s="125"/>
      <c r="E1" s="125"/>
      <c r="F1" s="125"/>
      <c r="G1" s="125"/>
      <c r="H1" s="125"/>
      <c r="I1" s="125"/>
      <c r="J1" s="126"/>
    </row>
    <row r="2" spans="1:66" s="26" customFormat="1" ht="51" customHeight="1">
      <c r="A2" s="127" t="s">
        <v>105</v>
      </c>
      <c r="B2" s="128"/>
      <c r="C2" s="129"/>
      <c r="D2" s="129"/>
      <c r="E2" s="129"/>
      <c r="F2" s="129"/>
      <c r="G2" s="129"/>
      <c r="H2" s="129"/>
      <c r="I2" s="129"/>
      <c r="J2" s="130"/>
    </row>
    <row r="3" spans="1:66" s="26" customFormat="1" ht="15.75" customHeight="1">
      <c r="A3" s="131">
        <v>45843</v>
      </c>
      <c r="B3" s="132"/>
      <c r="C3" s="133"/>
      <c r="D3" s="133"/>
      <c r="E3" s="133"/>
      <c r="F3" s="133"/>
      <c r="G3" s="133"/>
      <c r="H3" s="133"/>
      <c r="I3" s="133"/>
      <c r="J3" s="134"/>
    </row>
    <row r="4" spans="1:66" s="26" customFormat="1" ht="16.5" thickBot="1">
      <c r="A4" s="135" t="s">
        <v>103</v>
      </c>
      <c r="B4" s="136"/>
      <c r="C4" s="137"/>
      <c r="D4" s="137"/>
      <c r="E4" s="137"/>
      <c r="F4" s="137"/>
      <c r="G4" s="137"/>
      <c r="H4" s="137"/>
      <c r="I4" s="137"/>
      <c r="J4" s="138"/>
    </row>
    <row r="5" spans="1:66" s="49" customFormat="1" ht="24" thickTop="1" thickBot="1">
      <c r="A5" s="82" t="s">
        <v>110</v>
      </c>
      <c r="B5" s="27" t="s">
        <v>113</v>
      </c>
      <c r="C5" s="27" t="s">
        <v>0</v>
      </c>
      <c r="D5" s="28" t="s">
        <v>1</v>
      </c>
      <c r="E5" s="29" t="s">
        <v>2</v>
      </c>
      <c r="F5" s="30" t="s">
        <v>3</v>
      </c>
      <c r="G5" s="30" t="s">
        <v>4</v>
      </c>
      <c r="H5" s="31" t="s">
        <v>5</v>
      </c>
      <c r="I5" s="31" t="s">
        <v>6</v>
      </c>
      <c r="J5" s="32" t="s">
        <v>7</v>
      </c>
    </row>
    <row r="6" spans="1:66" s="49" customFormat="1" ht="16.5" thickTop="1" thickBot="1">
      <c r="A6" s="33"/>
      <c r="B6" s="68"/>
      <c r="C6" s="34"/>
      <c r="D6" s="47"/>
      <c r="E6" s="47"/>
      <c r="F6" s="48"/>
      <c r="G6" s="48"/>
      <c r="H6" s="35">
        <f>SUM(H12:H334)</f>
        <v>0</v>
      </c>
      <c r="I6" s="35">
        <f>SUM(I12:I334)</f>
        <v>0</v>
      </c>
      <c r="J6" s="36">
        <f>SUM(J12:J334)</f>
        <v>0</v>
      </c>
    </row>
    <row r="7" spans="1:66" s="49" customFormat="1" ht="13.5" thickTop="1">
      <c r="A7" s="79" t="s">
        <v>221</v>
      </c>
      <c r="B7" s="80"/>
      <c r="C7" s="139" t="s">
        <v>86</v>
      </c>
      <c r="D7" s="140"/>
      <c r="E7" s="140"/>
      <c r="F7" s="140"/>
      <c r="G7" s="140"/>
      <c r="H7" s="140"/>
      <c r="I7" s="140"/>
      <c r="J7" s="141"/>
    </row>
    <row r="8" spans="1:66" s="49" customFormat="1" ht="21.75" customHeight="1">
      <c r="A8" s="37"/>
      <c r="B8" s="69"/>
      <c r="C8" s="116" t="s">
        <v>107</v>
      </c>
      <c r="D8" s="117"/>
      <c r="E8" s="117"/>
      <c r="F8" s="117"/>
      <c r="G8" s="117"/>
      <c r="H8" s="117"/>
      <c r="I8" s="117"/>
      <c r="J8" s="118"/>
    </row>
    <row r="9" spans="1:66" s="49" customFormat="1" ht="80.25" customHeight="1">
      <c r="A9" s="37"/>
      <c r="B9" s="69"/>
      <c r="C9" s="119" t="s">
        <v>108</v>
      </c>
      <c r="D9" s="117"/>
      <c r="E9" s="117"/>
      <c r="F9" s="117"/>
      <c r="G9" s="117"/>
      <c r="H9" s="117"/>
      <c r="I9" s="117"/>
      <c r="J9" s="118"/>
    </row>
    <row r="10" spans="1:66" s="49" customFormat="1" ht="104.25" customHeight="1">
      <c r="A10" s="37"/>
      <c r="B10" s="69"/>
      <c r="C10" s="119" t="s">
        <v>109</v>
      </c>
      <c r="D10" s="117"/>
      <c r="E10" s="117"/>
      <c r="F10" s="117"/>
      <c r="G10" s="117"/>
      <c r="H10" s="117"/>
      <c r="I10" s="117"/>
      <c r="J10" s="118"/>
    </row>
    <row r="11" spans="1:66" s="38" customFormat="1">
      <c r="A11" s="77" t="s">
        <v>221</v>
      </c>
      <c r="B11" s="78"/>
      <c r="C11" s="120" t="s">
        <v>87</v>
      </c>
      <c r="D11" s="121"/>
      <c r="E11" s="121"/>
      <c r="F11" s="121"/>
      <c r="G11" s="121"/>
      <c r="H11" s="121"/>
      <c r="I11" s="121"/>
      <c r="J11" s="122"/>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row>
    <row r="12" spans="1:66" s="49" customFormat="1" ht="153">
      <c r="A12" s="51">
        <v>1</v>
      </c>
      <c r="B12" s="71" t="s">
        <v>114</v>
      </c>
      <c r="C12" s="39" t="s">
        <v>132</v>
      </c>
      <c r="D12" s="52">
        <v>3</v>
      </c>
      <c r="E12" s="52" t="s">
        <v>8</v>
      </c>
      <c r="F12" s="1"/>
      <c r="G12" s="1"/>
      <c r="H12" s="53">
        <f>D12*F12</f>
        <v>0</v>
      </c>
      <c r="I12" s="53">
        <f>D12*G12</f>
        <v>0</v>
      </c>
      <c r="J12" s="54">
        <f>H12+I12</f>
        <v>0</v>
      </c>
    </row>
    <row r="13" spans="1:66" s="38" customFormat="1">
      <c r="A13" s="75" t="s">
        <v>221</v>
      </c>
      <c r="B13" s="76"/>
      <c r="C13" s="120" t="s">
        <v>88</v>
      </c>
      <c r="D13" s="121"/>
      <c r="E13" s="121"/>
      <c r="F13" s="121"/>
      <c r="G13" s="121"/>
      <c r="H13" s="121"/>
      <c r="I13" s="121"/>
      <c r="J13" s="122"/>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row>
    <row r="14" spans="1:66" s="59" customFormat="1" ht="115.5" customHeight="1">
      <c r="A14" s="51" t="s">
        <v>221</v>
      </c>
      <c r="B14" s="70"/>
      <c r="C14" s="119" t="s">
        <v>129</v>
      </c>
      <c r="D14" s="142"/>
      <c r="E14" s="142"/>
      <c r="F14" s="142"/>
      <c r="G14" s="142"/>
      <c r="H14" s="142"/>
      <c r="I14" s="142"/>
      <c r="J14" s="143"/>
    </row>
    <row r="15" spans="1:66" ht="93.75" customHeight="1">
      <c r="A15" s="51" t="s">
        <v>221</v>
      </c>
      <c r="B15" s="70"/>
      <c r="C15" s="147" t="s">
        <v>104</v>
      </c>
      <c r="D15" s="142"/>
      <c r="E15" s="142"/>
      <c r="F15" s="142"/>
      <c r="G15" s="142"/>
      <c r="H15" s="142"/>
      <c r="I15" s="142"/>
      <c r="J15" s="143"/>
    </row>
    <row r="16" spans="1:66" ht="69.75" customHeight="1">
      <c r="A16" s="51" t="s">
        <v>221</v>
      </c>
      <c r="B16" s="70"/>
      <c r="C16" s="149" t="s">
        <v>120</v>
      </c>
      <c r="D16" s="150"/>
      <c r="E16" s="150"/>
      <c r="F16" s="150"/>
      <c r="G16" s="150"/>
      <c r="H16" s="150"/>
      <c r="I16" s="150"/>
      <c r="J16" s="151"/>
    </row>
    <row r="17" spans="1:66" ht="45" customHeight="1">
      <c r="A17" s="51" t="s">
        <v>221</v>
      </c>
      <c r="B17" s="70"/>
      <c r="C17" s="148" t="s">
        <v>106</v>
      </c>
      <c r="D17" s="142"/>
      <c r="E17" s="142"/>
      <c r="F17" s="142"/>
      <c r="G17" s="142"/>
      <c r="H17" s="142"/>
      <c r="I17" s="142"/>
      <c r="J17" s="143"/>
    </row>
    <row r="18" spans="1:66" s="58" customFormat="1" ht="52.5" customHeight="1">
      <c r="A18" s="51" t="s">
        <v>221</v>
      </c>
      <c r="B18" s="70"/>
      <c r="C18" s="147" t="s">
        <v>89</v>
      </c>
      <c r="D18" s="142"/>
      <c r="E18" s="142"/>
      <c r="F18" s="142"/>
      <c r="G18" s="142"/>
      <c r="H18" s="142"/>
      <c r="I18" s="142"/>
      <c r="J18" s="143"/>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row>
    <row r="19" spans="1:66" s="49" customFormat="1" ht="27" customHeight="1">
      <c r="A19" s="75" t="s">
        <v>221</v>
      </c>
      <c r="B19" s="76"/>
      <c r="C19" s="120" t="s">
        <v>153</v>
      </c>
      <c r="D19" s="121"/>
      <c r="E19" s="121"/>
      <c r="F19" s="121"/>
      <c r="G19" s="121"/>
      <c r="H19" s="121"/>
      <c r="I19" s="121"/>
      <c r="J19" s="122"/>
    </row>
    <row r="20" spans="1:66" s="49" customFormat="1">
      <c r="A20" s="51">
        <v>1</v>
      </c>
      <c r="B20" s="70">
        <v>7</v>
      </c>
      <c r="C20" t="s">
        <v>135</v>
      </c>
      <c r="D20" s="52">
        <v>1</v>
      </c>
      <c r="E20" s="52" t="s">
        <v>9</v>
      </c>
      <c r="F20" s="1"/>
      <c r="G20" s="1"/>
      <c r="H20" s="53">
        <f t="shared" ref="H20:H129" si="0">D20*F20</f>
        <v>0</v>
      </c>
      <c r="I20" s="53">
        <f t="shared" ref="I20:I129" si="1">D20*G20</f>
        <v>0</v>
      </c>
      <c r="J20" s="54">
        <f t="shared" ref="J20:J129" si="2">H20+I20</f>
        <v>0</v>
      </c>
    </row>
    <row r="21" spans="1:66" s="49" customFormat="1">
      <c r="A21" s="51">
        <v>2</v>
      </c>
      <c r="B21" s="70">
        <v>8</v>
      </c>
      <c r="C21" t="s">
        <v>136</v>
      </c>
      <c r="D21" s="52">
        <v>1</v>
      </c>
      <c r="E21" s="52" t="s">
        <v>9</v>
      </c>
      <c r="F21" s="1"/>
      <c r="G21" s="1"/>
      <c r="H21" s="53">
        <f t="shared" si="0"/>
        <v>0</v>
      </c>
      <c r="I21" s="53">
        <f t="shared" si="1"/>
        <v>0</v>
      </c>
      <c r="J21" s="54">
        <f t="shared" si="2"/>
        <v>0</v>
      </c>
    </row>
    <row r="22" spans="1:66" s="49" customFormat="1">
      <c r="A22" s="51">
        <v>3</v>
      </c>
      <c r="B22" s="70">
        <v>9</v>
      </c>
      <c r="C22" t="s">
        <v>136</v>
      </c>
      <c r="D22" s="52">
        <v>1</v>
      </c>
      <c r="E22" s="52" t="s">
        <v>9</v>
      </c>
      <c r="F22" s="1"/>
      <c r="G22" s="1"/>
      <c r="H22" s="53">
        <f t="shared" si="0"/>
        <v>0</v>
      </c>
      <c r="I22" s="53">
        <f t="shared" si="1"/>
        <v>0</v>
      </c>
      <c r="J22" s="54">
        <f t="shared" si="2"/>
        <v>0</v>
      </c>
    </row>
    <row r="23" spans="1:66" s="49" customFormat="1">
      <c r="A23" s="51">
        <v>4</v>
      </c>
      <c r="B23" s="70">
        <v>10</v>
      </c>
      <c r="C23" t="s">
        <v>136</v>
      </c>
      <c r="D23" s="52">
        <v>1</v>
      </c>
      <c r="E23" s="52" t="s">
        <v>9</v>
      </c>
      <c r="F23" s="1"/>
      <c r="G23" s="1"/>
      <c r="H23" s="53">
        <f t="shared" si="0"/>
        <v>0</v>
      </c>
      <c r="I23" s="53">
        <f t="shared" si="1"/>
        <v>0</v>
      </c>
      <c r="J23" s="54">
        <f t="shared" si="2"/>
        <v>0</v>
      </c>
    </row>
    <row r="24" spans="1:66" s="49" customFormat="1">
      <c r="A24" s="51">
        <v>5</v>
      </c>
      <c r="B24" s="70">
        <v>11</v>
      </c>
      <c r="C24" t="s">
        <v>137</v>
      </c>
      <c r="D24" s="52">
        <v>1</v>
      </c>
      <c r="E24" s="52" t="s">
        <v>9</v>
      </c>
      <c r="F24" s="1"/>
      <c r="G24" s="1"/>
      <c r="H24" s="53">
        <f t="shared" si="0"/>
        <v>0</v>
      </c>
      <c r="I24" s="53">
        <f t="shared" si="1"/>
        <v>0</v>
      </c>
      <c r="J24" s="54">
        <f t="shared" si="2"/>
        <v>0</v>
      </c>
    </row>
    <row r="25" spans="1:66" s="49" customFormat="1">
      <c r="A25" s="51">
        <v>6</v>
      </c>
      <c r="B25" s="70">
        <v>12</v>
      </c>
      <c r="C25" t="s">
        <v>137</v>
      </c>
      <c r="D25" s="52">
        <v>1</v>
      </c>
      <c r="E25" s="52" t="s">
        <v>9</v>
      </c>
      <c r="F25" s="1"/>
      <c r="G25" s="1"/>
      <c r="H25" s="53">
        <f t="shared" si="0"/>
        <v>0</v>
      </c>
      <c r="I25" s="53">
        <f t="shared" si="1"/>
        <v>0</v>
      </c>
      <c r="J25" s="54">
        <f t="shared" si="2"/>
        <v>0</v>
      </c>
    </row>
    <row r="26" spans="1:66" s="49" customFormat="1">
      <c r="A26" s="51">
        <v>7</v>
      </c>
      <c r="B26" s="70">
        <v>13</v>
      </c>
      <c r="C26" t="s">
        <v>137</v>
      </c>
      <c r="D26" s="52">
        <v>1</v>
      </c>
      <c r="E26" s="52" t="s">
        <v>9</v>
      </c>
      <c r="F26" s="1"/>
      <c r="G26" s="1"/>
      <c r="H26" s="53">
        <f t="shared" si="0"/>
        <v>0</v>
      </c>
      <c r="I26" s="53">
        <f t="shared" si="1"/>
        <v>0</v>
      </c>
      <c r="J26" s="54">
        <f t="shared" si="2"/>
        <v>0</v>
      </c>
    </row>
    <row r="27" spans="1:66" s="49" customFormat="1">
      <c r="A27" s="51">
        <v>8</v>
      </c>
      <c r="B27" s="70">
        <v>14</v>
      </c>
      <c r="C27" t="s">
        <v>137</v>
      </c>
      <c r="D27" s="52">
        <v>1</v>
      </c>
      <c r="E27" s="52" t="s">
        <v>9</v>
      </c>
      <c r="F27" s="1"/>
      <c r="G27" s="1"/>
      <c r="H27" s="53">
        <f t="shared" si="0"/>
        <v>0</v>
      </c>
      <c r="I27" s="53">
        <f t="shared" si="1"/>
        <v>0</v>
      </c>
      <c r="J27" s="54">
        <f t="shared" si="2"/>
        <v>0</v>
      </c>
    </row>
    <row r="28" spans="1:66" s="49" customFormat="1">
      <c r="A28" s="51">
        <v>9</v>
      </c>
      <c r="B28" s="70">
        <v>15</v>
      </c>
      <c r="C28" t="s">
        <v>138</v>
      </c>
      <c r="D28" s="52">
        <v>1</v>
      </c>
      <c r="E28" s="52" t="s">
        <v>9</v>
      </c>
      <c r="F28" s="1"/>
      <c r="G28" s="1"/>
      <c r="H28" s="53">
        <f t="shared" si="0"/>
        <v>0</v>
      </c>
      <c r="I28" s="53">
        <f t="shared" si="1"/>
        <v>0</v>
      </c>
      <c r="J28" s="54">
        <f t="shared" si="2"/>
        <v>0</v>
      </c>
    </row>
    <row r="29" spans="1:66" s="49" customFormat="1">
      <c r="A29" s="51">
        <v>10</v>
      </c>
      <c r="B29" s="70">
        <v>16</v>
      </c>
      <c r="C29" t="s">
        <v>139</v>
      </c>
      <c r="D29" s="52">
        <v>1</v>
      </c>
      <c r="E29" s="52" t="s">
        <v>9</v>
      </c>
      <c r="F29" s="1"/>
      <c r="G29" s="1"/>
      <c r="H29" s="53">
        <f t="shared" si="0"/>
        <v>0</v>
      </c>
      <c r="I29" s="53">
        <f t="shared" si="1"/>
        <v>0</v>
      </c>
      <c r="J29" s="54">
        <f t="shared" si="2"/>
        <v>0</v>
      </c>
    </row>
    <row r="30" spans="1:66" s="49" customFormat="1" ht="26.25" customHeight="1">
      <c r="A30" s="75" t="s">
        <v>221</v>
      </c>
      <c r="B30" s="76"/>
      <c r="C30" s="120" t="s">
        <v>149</v>
      </c>
      <c r="D30" s="121"/>
      <c r="E30" s="121"/>
      <c r="F30" s="121"/>
      <c r="G30" s="121"/>
      <c r="H30" s="121"/>
      <c r="I30" s="121"/>
      <c r="J30" s="122"/>
    </row>
    <row r="31" spans="1:66" s="49" customFormat="1">
      <c r="A31" s="51">
        <v>11</v>
      </c>
      <c r="B31" s="70">
        <v>17</v>
      </c>
      <c r="C31" t="s">
        <v>140</v>
      </c>
      <c r="D31" s="52">
        <v>1</v>
      </c>
      <c r="E31" s="52" t="s">
        <v>9</v>
      </c>
      <c r="F31" s="1"/>
      <c r="G31" s="1"/>
      <c r="H31" s="53">
        <f t="shared" si="0"/>
        <v>0</v>
      </c>
      <c r="I31" s="53">
        <f t="shared" si="1"/>
        <v>0</v>
      </c>
      <c r="J31" s="54">
        <f t="shared" si="2"/>
        <v>0</v>
      </c>
    </row>
    <row r="32" spans="1:66" s="49" customFormat="1">
      <c r="A32" s="51">
        <v>12</v>
      </c>
      <c r="B32" s="70">
        <v>18</v>
      </c>
      <c r="C32" t="s">
        <v>141</v>
      </c>
      <c r="D32" s="52">
        <v>1</v>
      </c>
      <c r="E32" s="52" t="s">
        <v>9</v>
      </c>
      <c r="F32" s="1"/>
      <c r="G32" s="1"/>
      <c r="H32" s="53">
        <f t="shared" si="0"/>
        <v>0</v>
      </c>
      <c r="I32" s="53">
        <f t="shared" si="1"/>
        <v>0</v>
      </c>
      <c r="J32" s="54">
        <f t="shared" si="2"/>
        <v>0</v>
      </c>
    </row>
    <row r="33" spans="1:10" s="49" customFormat="1">
      <c r="A33" s="51">
        <v>13</v>
      </c>
      <c r="B33" s="70">
        <v>19</v>
      </c>
      <c r="C33" t="s">
        <v>142</v>
      </c>
      <c r="D33" s="52">
        <v>1</v>
      </c>
      <c r="E33" s="52" t="s">
        <v>9</v>
      </c>
      <c r="F33" s="1"/>
      <c r="G33" s="1"/>
      <c r="H33" s="53">
        <f t="shared" si="0"/>
        <v>0</v>
      </c>
      <c r="I33" s="53">
        <f t="shared" si="1"/>
        <v>0</v>
      </c>
      <c r="J33" s="54">
        <f t="shared" si="2"/>
        <v>0</v>
      </c>
    </row>
    <row r="34" spans="1:10" s="49" customFormat="1">
      <c r="A34" s="51">
        <v>14</v>
      </c>
      <c r="B34" s="70">
        <v>20</v>
      </c>
      <c r="C34" t="s">
        <v>143</v>
      </c>
      <c r="D34" s="52">
        <v>1</v>
      </c>
      <c r="E34" s="52" t="s">
        <v>9</v>
      </c>
      <c r="F34" s="1"/>
      <c r="G34" s="1"/>
      <c r="H34" s="53">
        <f t="shared" si="0"/>
        <v>0</v>
      </c>
      <c r="I34" s="53">
        <f t="shared" si="1"/>
        <v>0</v>
      </c>
      <c r="J34" s="54">
        <f t="shared" si="2"/>
        <v>0</v>
      </c>
    </row>
    <row r="35" spans="1:10" s="49" customFormat="1">
      <c r="A35" s="51">
        <v>15</v>
      </c>
      <c r="B35" s="70">
        <v>21</v>
      </c>
      <c r="C35" t="s">
        <v>144</v>
      </c>
      <c r="D35" s="52">
        <v>1</v>
      </c>
      <c r="E35" s="52" t="s">
        <v>9</v>
      </c>
      <c r="F35" s="1"/>
      <c r="G35" s="1"/>
      <c r="H35" s="53">
        <f t="shared" si="0"/>
        <v>0</v>
      </c>
      <c r="I35" s="53">
        <f t="shared" si="1"/>
        <v>0</v>
      </c>
      <c r="J35" s="54">
        <f t="shared" si="2"/>
        <v>0</v>
      </c>
    </row>
    <row r="36" spans="1:10" s="49" customFormat="1">
      <c r="A36" s="51">
        <v>16</v>
      </c>
      <c r="B36" s="70">
        <v>22</v>
      </c>
      <c r="C36" t="s">
        <v>144</v>
      </c>
      <c r="D36" s="52">
        <v>1</v>
      </c>
      <c r="E36" s="52" t="s">
        <v>9</v>
      </c>
      <c r="F36" s="1"/>
      <c r="G36" s="1"/>
      <c r="H36" s="53">
        <f t="shared" si="0"/>
        <v>0</v>
      </c>
      <c r="I36" s="53">
        <f t="shared" si="1"/>
        <v>0</v>
      </c>
      <c r="J36" s="54">
        <f t="shared" si="2"/>
        <v>0</v>
      </c>
    </row>
    <row r="37" spans="1:10" s="49" customFormat="1">
      <c r="A37" s="51">
        <v>17</v>
      </c>
      <c r="B37" s="70">
        <v>23</v>
      </c>
      <c r="C37" t="s">
        <v>145</v>
      </c>
      <c r="D37" s="52">
        <v>1</v>
      </c>
      <c r="E37" s="52" t="s">
        <v>9</v>
      </c>
      <c r="F37" s="1"/>
      <c r="G37" s="1"/>
      <c r="H37" s="53">
        <f t="shared" si="0"/>
        <v>0</v>
      </c>
      <c r="I37" s="53">
        <f t="shared" si="1"/>
        <v>0</v>
      </c>
      <c r="J37" s="54">
        <f t="shared" si="2"/>
        <v>0</v>
      </c>
    </row>
    <row r="38" spans="1:10" s="49" customFormat="1">
      <c r="A38" s="51">
        <v>18</v>
      </c>
      <c r="B38" s="70">
        <v>24</v>
      </c>
      <c r="C38" t="s">
        <v>146</v>
      </c>
      <c r="D38" s="52">
        <v>1</v>
      </c>
      <c r="E38" s="52" t="s">
        <v>9</v>
      </c>
      <c r="F38" s="1"/>
      <c r="G38" s="1"/>
      <c r="H38" s="53">
        <f t="shared" si="0"/>
        <v>0</v>
      </c>
      <c r="I38" s="53">
        <f t="shared" si="1"/>
        <v>0</v>
      </c>
      <c r="J38" s="54">
        <f t="shared" si="2"/>
        <v>0</v>
      </c>
    </row>
    <row r="39" spans="1:10" s="49" customFormat="1">
      <c r="A39" s="51">
        <v>19</v>
      </c>
      <c r="B39" s="70">
        <v>25</v>
      </c>
      <c r="C39" t="s">
        <v>146</v>
      </c>
      <c r="D39" s="52">
        <v>1</v>
      </c>
      <c r="E39" s="52" t="s">
        <v>9</v>
      </c>
      <c r="F39" s="1"/>
      <c r="G39" s="1"/>
      <c r="H39" s="53">
        <f t="shared" si="0"/>
        <v>0</v>
      </c>
      <c r="I39" s="53">
        <f t="shared" si="1"/>
        <v>0</v>
      </c>
      <c r="J39" s="54">
        <f t="shared" si="2"/>
        <v>0</v>
      </c>
    </row>
    <row r="40" spans="1:10" s="49" customFormat="1">
      <c r="A40" s="51">
        <v>20</v>
      </c>
      <c r="B40" s="70">
        <v>26</v>
      </c>
      <c r="C40" t="s">
        <v>147</v>
      </c>
      <c r="D40" s="52">
        <v>1</v>
      </c>
      <c r="E40" s="52" t="s">
        <v>9</v>
      </c>
      <c r="F40" s="1"/>
      <c r="G40" s="1"/>
      <c r="H40" s="53">
        <f t="shared" si="0"/>
        <v>0</v>
      </c>
      <c r="I40" s="53">
        <f t="shared" si="1"/>
        <v>0</v>
      </c>
      <c r="J40" s="54">
        <f t="shared" si="2"/>
        <v>0</v>
      </c>
    </row>
    <row r="41" spans="1:10" s="49" customFormat="1">
      <c r="A41" s="51">
        <v>21</v>
      </c>
      <c r="B41" s="70">
        <v>27</v>
      </c>
      <c r="C41" t="s">
        <v>148</v>
      </c>
      <c r="D41" s="52">
        <v>1</v>
      </c>
      <c r="E41" s="52" t="s">
        <v>9</v>
      </c>
      <c r="F41" s="1"/>
      <c r="G41" s="1"/>
      <c r="H41" s="53">
        <f t="shared" si="0"/>
        <v>0</v>
      </c>
      <c r="I41" s="53">
        <f t="shared" si="1"/>
        <v>0</v>
      </c>
      <c r="J41" s="54">
        <f t="shared" si="2"/>
        <v>0</v>
      </c>
    </row>
    <row r="42" spans="1:10" s="49" customFormat="1" ht="24.75" customHeight="1">
      <c r="A42" s="75" t="s">
        <v>221</v>
      </c>
      <c r="B42" s="76"/>
      <c r="C42" s="120" t="s">
        <v>150</v>
      </c>
      <c r="D42" s="121"/>
      <c r="E42" s="121"/>
      <c r="F42" s="121"/>
      <c r="G42" s="121"/>
      <c r="H42" s="121"/>
      <c r="I42" s="121"/>
      <c r="J42" s="122"/>
    </row>
    <row r="43" spans="1:10" s="49" customFormat="1">
      <c r="A43" s="51">
        <v>22</v>
      </c>
      <c r="B43" s="70">
        <v>28</v>
      </c>
      <c r="C43" s="83" t="s">
        <v>154</v>
      </c>
      <c r="D43" s="52">
        <v>1</v>
      </c>
      <c r="E43" s="52" t="s">
        <v>9</v>
      </c>
      <c r="F43" s="1"/>
      <c r="G43" s="1"/>
      <c r="H43" s="53">
        <f t="shared" si="0"/>
        <v>0</v>
      </c>
      <c r="I43" s="53">
        <f t="shared" si="1"/>
        <v>0</v>
      </c>
      <c r="J43" s="54">
        <f t="shared" si="2"/>
        <v>0</v>
      </c>
    </row>
    <row r="44" spans="1:10" s="49" customFormat="1">
      <c r="A44" s="51">
        <v>23</v>
      </c>
      <c r="B44" s="70">
        <v>29</v>
      </c>
      <c r="C44" s="83" t="s">
        <v>155</v>
      </c>
      <c r="D44" s="52">
        <v>1</v>
      </c>
      <c r="E44" s="52" t="s">
        <v>9</v>
      </c>
      <c r="F44" s="1"/>
      <c r="G44" s="1"/>
      <c r="H44" s="53">
        <f t="shared" si="0"/>
        <v>0</v>
      </c>
      <c r="I44" s="53">
        <f t="shared" si="1"/>
        <v>0</v>
      </c>
      <c r="J44" s="54">
        <f t="shared" si="2"/>
        <v>0</v>
      </c>
    </row>
    <row r="45" spans="1:10" s="49" customFormat="1">
      <c r="A45" s="51">
        <v>24</v>
      </c>
      <c r="B45" s="70">
        <v>30</v>
      </c>
      <c r="C45" s="83" t="s">
        <v>156</v>
      </c>
      <c r="D45" s="52">
        <v>1</v>
      </c>
      <c r="E45" s="52" t="s">
        <v>9</v>
      </c>
      <c r="F45" s="1"/>
      <c r="G45" s="1"/>
      <c r="H45" s="53">
        <f t="shared" si="0"/>
        <v>0</v>
      </c>
      <c r="I45" s="53">
        <f t="shared" si="1"/>
        <v>0</v>
      </c>
      <c r="J45" s="54">
        <f t="shared" si="2"/>
        <v>0</v>
      </c>
    </row>
    <row r="46" spans="1:10" s="49" customFormat="1">
      <c r="A46" s="51">
        <v>25</v>
      </c>
      <c r="B46" s="70">
        <v>31</v>
      </c>
      <c r="C46" s="83" t="s">
        <v>157</v>
      </c>
      <c r="D46" s="52">
        <v>1</v>
      </c>
      <c r="E46" s="52" t="s">
        <v>9</v>
      </c>
      <c r="F46" s="1"/>
      <c r="G46" s="1"/>
      <c r="H46" s="53">
        <f t="shared" si="0"/>
        <v>0</v>
      </c>
      <c r="I46" s="53">
        <f t="shared" si="1"/>
        <v>0</v>
      </c>
      <c r="J46" s="54">
        <f t="shared" si="2"/>
        <v>0</v>
      </c>
    </row>
    <row r="47" spans="1:10" s="49" customFormat="1">
      <c r="A47" s="51">
        <v>26</v>
      </c>
      <c r="B47" s="70">
        <v>32</v>
      </c>
      <c r="C47" s="83" t="s">
        <v>157</v>
      </c>
      <c r="D47" s="52">
        <v>1</v>
      </c>
      <c r="E47" s="52" t="s">
        <v>9</v>
      </c>
      <c r="F47" s="1"/>
      <c r="G47" s="1"/>
      <c r="H47" s="53">
        <f t="shared" si="0"/>
        <v>0</v>
      </c>
      <c r="I47" s="53">
        <f t="shared" si="1"/>
        <v>0</v>
      </c>
      <c r="J47" s="54">
        <f t="shared" si="2"/>
        <v>0</v>
      </c>
    </row>
    <row r="48" spans="1:10" s="49" customFormat="1">
      <c r="A48" s="51">
        <v>27</v>
      </c>
      <c r="B48" s="70">
        <v>33</v>
      </c>
      <c r="C48" s="83" t="s">
        <v>157</v>
      </c>
      <c r="D48" s="52">
        <v>1</v>
      </c>
      <c r="E48" s="52" t="s">
        <v>9</v>
      </c>
      <c r="F48" s="1"/>
      <c r="G48" s="1"/>
      <c r="H48" s="53">
        <f t="shared" si="0"/>
        <v>0</v>
      </c>
      <c r="I48" s="53">
        <f t="shared" si="1"/>
        <v>0</v>
      </c>
      <c r="J48" s="54">
        <f t="shared" si="2"/>
        <v>0</v>
      </c>
    </row>
    <row r="49" spans="1:10" s="49" customFormat="1">
      <c r="A49" s="51">
        <v>28</v>
      </c>
      <c r="B49" s="70">
        <v>34</v>
      </c>
      <c r="C49" s="83" t="s">
        <v>158</v>
      </c>
      <c r="D49" s="52">
        <v>1</v>
      </c>
      <c r="E49" s="52" t="s">
        <v>9</v>
      </c>
      <c r="F49" s="1"/>
      <c r="G49" s="1"/>
      <c r="H49" s="53">
        <f t="shared" si="0"/>
        <v>0</v>
      </c>
      <c r="I49" s="53">
        <f t="shared" si="1"/>
        <v>0</v>
      </c>
      <c r="J49" s="54">
        <f t="shared" si="2"/>
        <v>0</v>
      </c>
    </row>
    <row r="50" spans="1:10" s="49" customFormat="1">
      <c r="A50" s="51">
        <v>29</v>
      </c>
      <c r="B50" s="70">
        <v>35</v>
      </c>
      <c r="C50" s="83" t="s">
        <v>159</v>
      </c>
      <c r="D50" s="52">
        <v>1</v>
      </c>
      <c r="E50" s="52" t="s">
        <v>9</v>
      </c>
      <c r="F50" s="1"/>
      <c r="G50" s="1"/>
      <c r="H50" s="53">
        <f t="shared" si="0"/>
        <v>0</v>
      </c>
      <c r="I50" s="53">
        <f t="shared" si="1"/>
        <v>0</v>
      </c>
      <c r="J50" s="54">
        <f t="shared" si="2"/>
        <v>0</v>
      </c>
    </row>
    <row r="51" spans="1:10" s="49" customFormat="1">
      <c r="A51" s="51">
        <v>30</v>
      </c>
      <c r="B51" s="70">
        <v>36</v>
      </c>
      <c r="C51" s="83" t="s">
        <v>160</v>
      </c>
      <c r="D51" s="52">
        <v>1</v>
      </c>
      <c r="E51" s="52" t="s">
        <v>9</v>
      </c>
      <c r="F51" s="1"/>
      <c r="G51" s="1"/>
      <c r="H51" s="53">
        <f t="shared" si="0"/>
        <v>0</v>
      </c>
      <c r="I51" s="53">
        <f t="shared" si="1"/>
        <v>0</v>
      </c>
      <c r="J51" s="54">
        <f t="shared" si="2"/>
        <v>0</v>
      </c>
    </row>
    <row r="52" spans="1:10" s="49" customFormat="1">
      <c r="A52" s="51">
        <v>31</v>
      </c>
      <c r="B52" s="70">
        <v>37</v>
      </c>
      <c r="C52" s="83" t="s">
        <v>161</v>
      </c>
      <c r="D52" s="52">
        <v>1</v>
      </c>
      <c r="E52" s="52" t="s">
        <v>9</v>
      </c>
      <c r="F52" s="1"/>
      <c r="G52" s="1"/>
      <c r="H52" s="53">
        <f t="shared" si="0"/>
        <v>0</v>
      </c>
      <c r="I52" s="53">
        <f t="shared" si="1"/>
        <v>0</v>
      </c>
      <c r="J52" s="54">
        <f t="shared" si="2"/>
        <v>0</v>
      </c>
    </row>
    <row r="53" spans="1:10" s="49" customFormat="1">
      <c r="A53" s="51">
        <v>32</v>
      </c>
      <c r="B53" s="70">
        <v>38</v>
      </c>
      <c r="C53" s="83" t="s">
        <v>162</v>
      </c>
      <c r="D53" s="52">
        <v>1</v>
      </c>
      <c r="E53" s="52" t="s">
        <v>9</v>
      </c>
      <c r="F53" s="1"/>
      <c r="G53" s="1"/>
      <c r="H53" s="53">
        <f t="shared" si="0"/>
        <v>0</v>
      </c>
      <c r="I53" s="53">
        <f t="shared" si="1"/>
        <v>0</v>
      </c>
      <c r="J53" s="54">
        <f t="shared" si="2"/>
        <v>0</v>
      </c>
    </row>
    <row r="54" spans="1:10" s="49" customFormat="1">
      <c r="A54" s="51">
        <v>33</v>
      </c>
      <c r="B54" s="70">
        <v>39</v>
      </c>
      <c r="C54" s="83" t="s">
        <v>163</v>
      </c>
      <c r="D54" s="52">
        <v>1</v>
      </c>
      <c r="E54" s="52" t="s">
        <v>9</v>
      </c>
      <c r="F54" s="1"/>
      <c r="G54" s="1"/>
      <c r="H54" s="53">
        <f t="shared" si="0"/>
        <v>0</v>
      </c>
      <c r="I54" s="53">
        <f t="shared" si="1"/>
        <v>0</v>
      </c>
      <c r="J54" s="54">
        <f t="shared" si="2"/>
        <v>0</v>
      </c>
    </row>
    <row r="55" spans="1:10" s="49" customFormat="1">
      <c r="A55" s="51">
        <v>34</v>
      </c>
      <c r="B55" s="70">
        <v>40</v>
      </c>
      <c r="C55" s="83" t="s">
        <v>163</v>
      </c>
      <c r="D55" s="52">
        <v>1</v>
      </c>
      <c r="E55" s="52" t="s">
        <v>9</v>
      </c>
      <c r="F55" s="1"/>
      <c r="G55" s="1"/>
      <c r="H55" s="53">
        <f t="shared" si="0"/>
        <v>0</v>
      </c>
      <c r="I55" s="53">
        <f t="shared" si="1"/>
        <v>0</v>
      </c>
      <c r="J55" s="54">
        <f t="shared" si="2"/>
        <v>0</v>
      </c>
    </row>
    <row r="56" spans="1:10" s="49" customFormat="1">
      <c r="A56" s="51">
        <v>35</v>
      </c>
      <c r="B56" s="70">
        <v>41</v>
      </c>
      <c r="C56" s="83" t="s">
        <v>164</v>
      </c>
      <c r="D56" s="52">
        <v>1</v>
      </c>
      <c r="E56" s="52" t="s">
        <v>9</v>
      </c>
      <c r="F56" s="1"/>
      <c r="G56" s="1"/>
      <c r="H56" s="53">
        <f t="shared" si="0"/>
        <v>0</v>
      </c>
      <c r="I56" s="53">
        <f t="shared" si="1"/>
        <v>0</v>
      </c>
      <c r="J56" s="54">
        <f t="shared" si="2"/>
        <v>0</v>
      </c>
    </row>
    <row r="57" spans="1:10" s="49" customFormat="1">
      <c r="A57" s="51">
        <v>36</v>
      </c>
      <c r="B57" s="70">
        <v>42</v>
      </c>
      <c r="C57" s="83" t="s">
        <v>165</v>
      </c>
      <c r="D57" s="52">
        <v>1</v>
      </c>
      <c r="E57" s="52" t="s">
        <v>9</v>
      </c>
      <c r="F57" s="1"/>
      <c r="G57" s="1"/>
      <c r="H57" s="53">
        <f t="shared" si="0"/>
        <v>0</v>
      </c>
      <c r="I57" s="53">
        <f t="shared" si="1"/>
        <v>0</v>
      </c>
      <c r="J57" s="54">
        <f t="shared" si="2"/>
        <v>0</v>
      </c>
    </row>
    <row r="58" spans="1:10" s="49" customFormat="1">
      <c r="A58" s="51">
        <v>37</v>
      </c>
      <c r="B58" s="70">
        <v>43</v>
      </c>
      <c r="C58" s="83" t="s">
        <v>165</v>
      </c>
      <c r="D58" s="52">
        <v>1</v>
      </c>
      <c r="E58" s="52" t="s">
        <v>9</v>
      </c>
      <c r="F58" s="1"/>
      <c r="G58" s="1"/>
      <c r="H58" s="53">
        <f t="shared" si="0"/>
        <v>0</v>
      </c>
      <c r="I58" s="53">
        <f t="shared" si="1"/>
        <v>0</v>
      </c>
      <c r="J58" s="54">
        <f t="shared" si="2"/>
        <v>0</v>
      </c>
    </row>
    <row r="59" spans="1:10" s="49" customFormat="1">
      <c r="A59" s="51">
        <v>38</v>
      </c>
      <c r="B59" s="70">
        <v>44</v>
      </c>
      <c r="C59" s="83" t="s">
        <v>166</v>
      </c>
      <c r="D59" s="52">
        <v>1</v>
      </c>
      <c r="E59" s="52" t="s">
        <v>9</v>
      </c>
      <c r="F59" s="1"/>
      <c r="G59" s="1"/>
      <c r="H59" s="53">
        <f t="shared" si="0"/>
        <v>0</v>
      </c>
      <c r="I59" s="53">
        <f t="shared" si="1"/>
        <v>0</v>
      </c>
      <c r="J59" s="54">
        <f t="shared" si="2"/>
        <v>0</v>
      </c>
    </row>
    <row r="60" spans="1:10" s="49" customFormat="1">
      <c r="A60" s="51">
        <v>39</v>
      </c>
      <c r="B60" s="70">
        <v>45</v>
      </c>
      <c r="C60" s="83" t="s">
        <v>167</v>
      </c>
      <c r="D60" s="52">
        <v>1</v>
      </c>
      <c r="E60" s="52" t="s">
        <v>9</v>
      </c>
      <c r="F60" s="1"/>
      <c r="G60" s="1"/>
      <c r="H60" s="53">
        <f t="shared" si="0"/>
        <v>0</v>
      </c>
      <c r="I60" s="53">
        <f t="shared" si="1"/>
        <v>0</v>
      </c>
      <c r="J60" s="54">
        <f t="shared" si="2"/>
        <v>0</v>
      </c>
    </row>
    <row r="61" spans="1:10" s="49" customFormat="1">
      <c r="A61" s="51">
        <v>40</v>
      </c>
      <c r="B61" s="70">
        <v>46</v>
      </c>
      <c r="C61" s="83" t="s">
        <v>168</v>
      </c>
      <c r="D61" s="52">
        <v>1</v>
      </c>
      <c r="E61" s="52" t="s">
        <v>9</v>
      </c>
      <c r="F61" s="1"/>
      <c r="G61" s="1"/>
      <c r="H61" s="53">
        <f t="shared" si="0"/>
        <v>0</v>
      </c>
      <c r="I61" s="53">
        <f t="shared" si="1"/>
        <v>0</v>
      </c>
      <c r="J61" s="54">
        <f t="shared" si="2"/>
        <v>0</v>
      </c>
    </row>
    <row r="62" spans="1:10" s="49" customFormat="1">
      <c r="A62" s="51">
        <v>41</v>
      </c>
      <c r="B62" s="70">
        <v>47</v>
      </c>
      <c r="C62" s="83" t="s">
        <v>168</v>
      </c>
      <c r="D62" s="52">
        <v>1</v>
      </c>
      <c r="E62" s="52" t="s">
        <v>9</v>
      </c>
      <c r="F62" s="1"/>
      <c r="G62" s="1"/>
      <c r="H62" s="53">
        <f t="shared" si="0"/>
        <v>0</v>
      </c>
      <c r="I62" s="53">
        <f t="shared" si="1"/>
        <v>0</v>
      </c>
      <c r="J62" s="54">
        <f t="shared" si="2"/>
        <v>0</v>
      </c>
    </row>
    <row r="63" spans="1:10" s="49" customFormat="1">
      <c r="A63" s="51">
        <v>42</v>
      </c>
      <c r="B63" s="70">
        <v>48</v>
      </c>
      <c r="C63" s="83" t="s">
        <v>168</v>
      </c>
      <c r="D63" s="52">
        <v>1</v>
      </c>
      <c r="E63" s="52" t="s">
        <v>9</v>
      </c>
      <c r="F63" s="1"/>
      <c r="G63" s="1"/>
      <c r="H63" s="53">
        <f t="shared" si="0"/>
        <v>0</v>
      </c>
      <c r="I63" s="53">
        <f t="shared" si="1"/>
        <v>0</v>
      </c>
      <c r="J63" s="54">
        <f t="shared" si="2"/>
        <v>0</v>
      </c>
    </row>
    <row r="64" spans="1:10" s="49" customFormat="1">
      <c r="A64" s="51">
        <v>43</v>
      </c>
      <c r="B64" s="70">
        <v>49</v>
      </c>
      <c r="C64" s="83" t="s">
        <v>169</v>
      </c>
      <c r="D64" s="52">
        <v>1</v>
      </c>
      <c r="E64" s="52" t="s">
        <v>9</v>
      </c>
      <c r="F64" s="1"/>
      <c r="G64" s="1"/>
      <c r="H64" s="53">
        <f t="shared" si="0"/>
        <v>0</v>
      </c>
      <c r="I64" s="53">
        <f t="shared" si="1"/>
        <v>0</v>
      </c>
      <c r="J64" s="54">
        <f t="shared" si="2"/>
        <v>0</v>
      </c>
    </row>
    <row r="65" spans="1:10" s="49" customFormat="1">
      <c r="A65" s="51">
        <v>44</v>
      </c>
      <c r="B65" s="70">
        <v>50</v>
      </c>
      <c r="C65" s="83" t="s">
        <v>170</v>
      </c>
      <c r="D65" s="52">
        <v>1</v>
      </c>
      <c r="E65" s="52" t="s">
        <v>9</v>
      </c>
      <c r="F65" s="1"/>
      <c r="G65" s="1"/>
      <c r="H65" s="53">
        <f t="shared" si="0"/>
        <v>0</v>
      </c>
      <c r="I65" s="53">
        <f t="shared" si="1"/>
        <v>0</v>
      </c>
      <c r="J65" s="54">
        <f t="shared" si="2"/>
        <v>0</v>
      </c>
    </row>
    <row r="66" spans="1:10" s="49" customFormat="1">
      <c r="A66" s="51">
        <v>45</v>
      </c>
      <c r="B66" s="70">
        <v>51</v>
      </c>
      <c r="C66" s="83" t="s">
        <v>171</v>
      </c>
      <c r="D66" s="52">
        <v>1</v>
      </c>
      <c r="E66" s="52" t="s">
        <v>9</v>
      </c>
      <c r="F66" s="1"/>
      <c r="G66" s="1"/>
      <c r="H66" s="53">
        <f t="shared" si="0"/>
        <v>0</v>
      </c>
      <c r="I66" s="53">
        <f t="shared" si="1"/>
        <v>0</v>
      </c>
      <c r="J66" s="54">
        <f t="shared" si="2"/>
        <v>0</v>
      </c>
    </row>
    <row r="67" spans="1:10" s="49" customFormat="1">
      <c r="A67" s="51">
        <v>46</v>
      </c>
      <c r="B67" s="70">
        <v>52</v>
      </c>
      <c r="C67" s="83" t="s">
        <v>172</v>
      </c>
      <c r="D67" s="52">
        <v>1</v>
      </c>
      <c r="E67" s="52" t="s">
        <v>9</v>
      </c>
      <c r="F67" s="1"/>
      <c r="G67" s="1"/>
      <c r="H67" s="53">
        <f t="shared" si="0"/>
        <v>0</v>
      </c>
      <c r="I67" s="53">
        <f t="shared" si="1"/>
        <v>0</v>
      </c>
      <c r="J67" s="54">
        <f t="shared" si="2"/>
        <v>0</v>
      </c>
    </row>
    <row r="68" spans="1:10" s="49" customFormat="1">
      <c r="A68" s="51">
        <v>47</v>
      </c>
      <c r="B68" s="70">
        <v>53</v>
      </c>
      <c r="C68" s="83" t="s">
        <v>173</v>
      </c>
      <c r="D68" s="52">
        <v>1</v>
      </c>
      <c r="E68" s="52" t="s">
        <v>9</v>
      </c>
      <c r="F68" s="1"/>
      <c r="G68" s="1"/>
      <c r="H68" s="53">
        <f t="shared" si="0"/>
        <v>0</v>
      </c>
      <c r="I68" s="53">
        <f t="shared" si="1"/>
        <v>0</v>
      </c>
      <c r="J68" s="54">
        <f t="shared" si="2"/>
        <v>0</v>
      </c>
    </row>
    <row r="69" spans="1:10" s="49" customFormat="1">
      <c r="A69" s="51">
        <v>48</v>
      </c>
      <c r="B69" s="70">
        <v>54</v>
      </c>
      <c r="C69" s="83" t="s">
        <v>174</v>
      </c>
      <c r="D69" s="52">
        <v>1</v>
      </c>
      <c r="E69" s="52" t="s">
        <v>9</v>
      </c>
      <c r="F69" s="1"/>
      <c r="G69" s="1"/>
      <c r="H69" s="53">
        <f t="shared" si="0"/>
        <v>0</v>
      </c>
      <c r="I69" s="53">
        <f t="shared" si="1"/>
        <v>0</v>
      </c>
      <c r="J69" s="54">
        <f t="shared" si="2"/>
        <v>0</v>
      </c>
    </row>
    <row r="70" spans="1:10" s="49" customFormat="1">
      <c r="A70" s="51">
        <v>49</v>
      </c>
      <c r="B70" s="70">
        <v>55</v>
      </c>
      <c r="C70" s="83" t="s">
        <v>175</v>
      </c>
      <c r="D70" s="52">
        <v>1</v>
      </c>
      <c r="E70" s="52" t="s">
        <v>9</v>
      </c>
      <c r="F70" s="1"/>
      <c r="G70" s="1"/>
      <c r="H70" s="53">
        <f t="shared" si="0"/>
        <v>0</v>
      </c>
      <c r="I70" s="53">
        <f t="shared" si="1"/>
        <v>0</v>
      </c>
      <c r="J70" s="54">
        <f t="shared" si="2"/>
        <v>0</v>
      </c>
    </row>
    <row r="71" spans="1:10" s="49" customFormat="1">
      <c r="A71" s="51">
        <v>50</v>
      </c>
      <c r="B71" s="70">
        <v>56</v>
      </c>
      <c r="C71" s="83" t="s">
        <v>176</v>
      </c>
      <c r="D71" s="52">
        <v>1</v>
      </c>
      <c r="E71" s="52" t="s">
        <v>9</v>
      </c>
      <c r="F71" s="1"/>
      <c r="G71" s="1"/>
      <c r="H71" s="53">
        <f t="shared" si="0"/>
        <v>0</v>
      </c>
      <c r="I71" s="53">
        <f t="shared" si="1"/>
        <v>0</v>
      </c>
      <c r="J71" s="54">
        <f t="shared" si="2"/>
        <v>0</v>
      </c>
    </row>
    <row r="72" spans="1:10" s="49" customFormat="1">
      <c r="A72" s="51">
        <v>51</v>
      </c>
      <c r="B72" s="70">
        <v>57</v>
      </c>
      <c r="C72" s="83" t="s">
        <v>177</v>
      </c>
      <c r="D72" s="52">
        <v>1</v>
      </c>
      <c r="E72" s="52" t="s">
        <v>9</v>
      </c>
      <c r="F72" s="1"/>
      <c r="G72" s="1"/>
      <c r="H72" s="53">
        <f t="shared" si="0"/>
        <v>0</v>
      </c>
      <c r="I72" s="53">
        <f t="shared" si="1"/>
        <v>0</v>
      </c>
      <c r="J72" s="54">
        <f t="shared" si="2"/>
        <v>0</v>
      </c>
    </row>
    <row r="73" spans="1:10" s="49" customFormat="1">
      <c r="A73" s="51">
        <v>52</v>
      </c>
      <c r="B73" s="70">
        <v>58</v>
      </c>
      <c r="C73" s="83" t="s">
        <v>177</v>
      </c>
      <c r="D73" s="52">
        <v>1</v>
      </c>
      <c r="E73" s="52" t="s">
        <v>9</v>
      </c>
      <c r="F73" s="1"/>
      <c r="G73" s="1"/>
      <c r="H73" s="53">
        <f t="shared" si="0"/>
        <v>0</v>
      </c>
      <c r="I73" s="53">
        <f t="shared" si="1"/>
        <v>0</v>
      </c>
      <c r="J73" s="54">
        <f t="shared" si="2"/>
        <v>0</v>
      </c>
    </row>
    <row r="74" spans="1:10" s="49" customFormat="1">
      <c r="A74" s="51">
        <v>53</v>
      </c>
      <c r="B74" s="70">
        <v>59</v>
      </c>
      <c r="C74" s="83" t="s">
        <v>178</v>
      </c>
      <c r="D74" s="52">
        <v>1</v>
      </c>
      <c r="E74" s="52" t="s">
        <v>9</v>
      </c>
      <c r="F74" s="1"/>
      <c r="G74" s="1"/>
      <c r="H74" s="53">
        <f t="shared" si="0"/>
        <v>0</v>
      </c>
      <c r="I74" s="53">
        <f t="shared" si="1"/>
        <v>0</v>
      </c>
      <c r="J74" s="54">
        <f t="shared" si="2"/>
        <v>0</v>
      </c>
    </row>
    <row r="75" spans="1:10" s="49" customFormat="1">
      <c r="A75" s="51">
        <v>54</v>
      </c>
      <c r="B75" s="70">
        <v>60</v>
      </c>
      <c r="C75" s="83" t="s">
        <v>179</v>
      </c>
      <c r="D75" s="52">
        <v>1</v>
      </c>
      <c r="E75" s="52" t="s">
        <v>9</v>
      </c>
      <c r="F75" s="1"/>
      <c r="G75" s="1"/>
      <c r="H75" s="53">
        <f t="shared" si="0"/>
        <v>0</v>
      </c>
      <c r="I75" s="53">
        <f t="shared" si="1"/>
        <v>0</v>
      </c>
      <c r="J75" s="54">
        <f t="shared" si="2"/>
        <v>0</v>
      </c>
    </row>
    <row r="76" spans="1:10" s="49" customFormat="1">
      <c r="A76" s="51">
        <v>55</v>
      </c>
      <c r="B76" s="70">
        <v>61</v>
      </c>
      <c r="C76" s="83" t="s">
        <v>180</v>
      </c>
      <c r="D76" s="52">
        <v>1</v>
      </c>
      <c r="E76" s="52" t="s">
        <v>9</v>
      </c>
      <c r="F76" s="1"/>
      <c r="G76" s="1"/>
      <c r="H76" s="53">
        <f t="shared" si="0"/>
        <v>0</v>
      </c>
      <c r="I76" s="53">
        <f t="shared" si="1"/>
        <v>0</v>
      </c>
      <c r="J76" s="54">
        <f t="shared" si="2"/>
        <v>0</v>
      </c>
    </row>
    <row r="77" spans="1:10" s="49" customFormat="1">
      <c r="A77" s="51">
        <v>56</v>
      </c>
      <c r="B77" s="70">
        <v>62</v>
      </c>
      <c r="C77" s="83" t="s">
        <v>181</v>
      </c>
      <c r="D77" s="52">
        <v>1</v>
      </c>
      <c r="E77" s="52" t="s">
        <v>9</v>
      </c>
      <c r="F77" s="1"/>
      <c r="G77" s="1"/>
      <c r="H77" s="53">
        <f t="shared" si="0"/>
        <v>0</v>
      </c>
      <c r="I77" s="53">
        <f t="shared" si="1"/>
        <v>0</v>
      </c>
      <c r="J77" s="54">
        <f t="shared" si="2"/>
        <v>0</v>
      </c>
    </row>
    <row r="78" spans="1:10" s="49" customFormat="1">
      <c r="A78" s="51">
        <v>57</v>
      </c>
      <c r="B78" s="70">
        <v>63</v>
      </c>
      <c r="C78" s="83" t="s">
        <v>181</v>
      </c>
      <c r="D78" s="52">
        <v>1</v>
      </c>
      <c r="E78" s="52" t="s">
        <v>9</v>
      </c>
      <c r="F78" s="1"/>
      <c r="G78" s="1"/>
      <c r="H78" s="53">
        <f t="shared" si="0"/>
        <v>0</v>
      </c>
      <c r="I78" s="53">
        <f t="shared" si="1"/>
        <v>0</v>
      </c>
      <c r="J78" s="54">
        <f t="shared" si="2"/>
        <v>0</v>
      </c>
    </row>
    <row r="79" spans="1:10" s="49" customFormat="1">
      <c r="A79" s="51">
        <v>58</v>
      </c>
      <c r="B79" s="70">
        <v>64</v>
      </c>
      <c r="C79" s="83" t="s">
        <v>182</v>
      </c>
      <c r="D79" s="52">
        <v>1</v>
      </c>
      <c r="E79" s="52" t="s">
        <v>9</v>
      </c>
      <c r="F79" s="1"/>
      <c r="G79" s="1"/>
      <c r="H79" s="53">
        <f t="shared" si="0"/>
        <v>0</v>
      </c>
      <c r="I79" s="53">
        <f t="shared" si="1"/>
        <v>0</v>
      </c>
      <c r="J79" s="54">
        <f t="shared" si="2"/>
        <v>0</v>
      </c>
    </row>
    <row r="80" spans="1:10" s="49" customFormat="1">
      <c r="A80" s="51">
        <v>59</v>
      </c>
      <c r="B80" s="70">
        <v>65</v>
      </c>
      <c r="C80" s="83" t="s">
        <v>183</v>
      </c>
      <c r="D80" s="52">
        <v>1</v>
      </c>
      <c r="E80" s="52" t="s">
        <v>9</v>
      </c>
      <c r="F80" s="1"/>
      <c r="G80" s="1"/>
      <c r="H80" s="53">
        <f t="shared" si="0"/>
        <v>0</v>
      </c>
      <c r="I80" s="53">
        <f t="shared" si="1"/>
        <v>0</v>
      </c>
      <c r="J80" s="54">
        <f t="shared" si="2"/>
        <v>0</v>
      </c>
    </row>
    <row r="81" spans="1:10" s="49" customFormat="1">
      <c r="A81" s="51">
        <v>60</v>
      </c>
      <c r="B81" s="70">
        <v>66</v>
      </c>
      <c r="C81" s="83" t="s">
        <v>184</v>
      </c>
      <c r="D81" s="52">
        <v>1</v>
      </c>
      <c r="E81" s="52" t="s">
        <v>9</v>
      </c>
      <c r="F81" s="1"/>
      <c r="G81" s="1"/>
      <c r="H81" s="53">
        <f t="shared" si="0"/>
        <v>0</v>
      </c>
      <c r="I81" s="53">
        <f t="shared" si="1"/>
        <v>0</v>
      </c>
      <c r="J81" s="54">
        <f t="shared" si="2"/>
        <v>0</v>
      </c>
    </row>
    <row r="82" spans="1:10" s="49" customFormat="1">
      <c r="A82" s="51">
        <v>61</v>
      </c>
      <c r="B82" s="70">
        <v>67</v>
      </c>
      <c r="C82" s="83" t="s">
        <v>185</v>
      </c>
      <c r="D82" s="52">
        <v>1</v>
      </c>
      <c r="E82" s="52" t="s">
        <v>9</v>
      </c>
      <c r="F82" s="1"/>
      <c r="G82" s="1"/>
      <c r="H82" s="53">
        <f t="shared" si="0"/>
        <v>0</v>
      </c>
      <c r="I82" s="53">
        <f t="shared" si="1"/>
        <v>0</v>
      </c>
      <c r="J82" s="54">
        <f t="shared" si="2"/>
        <v>0</v>
      </c>
    </row>
    <row r="83" spans="1:10" s="49" customFormat="1">
      <c r="A83" s="51">
        <v>62</v>
      </c>
      <c r="B83" s="70">
        <v>68</v>
      </c>
      <c r="C83" s="83" t="s">
        <v>186</v>
      </c>
      <c r="D83" s="52">
        <v>1</v>
      </c>
      <c r="E83" s="52" t="s">
        <v>9</v>
      </c>
      <c r="F83" s="1"/>
      <c r="G83" s="1"/>
      <c r="H83" s="53">
        <f t="shared" si="0"/>
        <v>0</v>
      </c>
      <c r="I83" s="53">
        <f t="shared" si="1"/>
        <v>0</v>
      </c>
      <c r="J83" s="54">
        <f t="shared" si="2"/>
        <v>0</v>
      </c>
    </row>
    <row r="84" spans="1:10" s="49" customFormat="1">
      <c r="A84" s="51">
        <v>63</v>
      </c>
      <c r="B84" s="70">
        <v>69</v>
      </c>
      <c r="C84" s="83" t="s">
        <v>187</v>
      </c>
      <c r="D84" s="52">
        <v>1</v>
      </c>
      <c r="E84" s="52" t="s">
        <v>9</v>
      </c>
      <c r="F84" s="1"/>
      <c r="G84" s="1"/>
      <c r="H84" s="53">
        <f t="shared" si="0"/>
        <v>0</v>
      </c>
      <c r="I84" s="53">
        <f t="shared" si="1"/>
        <v>0</v>
      </c>
      <c r="J84" s="54">
        <f t="shared" si="2"/>
        <v>0</v>
      </c>
    </row>
    <row r="85" spans="1:10" s="49" customFormat="1">
      <c r="A85" s="51">
        <v>64</v>
      </c>
      <c r="B85" s="70">
        <v>70</v>
      </c>
      <c r="C85" s="83" t="s">
        <v>188</v>
      </c>
      <c r="D85" s="52">
        <v>1</v>
      </c>
      <c r="E85" s="52" t="s">
        <v>9</v>
      </c>
      <c r="F85" s="1"/>
      <c r="G85" s="1"/>
      <c r="H85" s="53">
        <f t="shared" si="0"/>
        <v>0</v>
      </c>
      <c r="I85" s="53">
        <f t="shared" si="1"/>
        <v>0</v>
      </c>
      <c r="J85" s="54">
        <f t="shared" si="2"/>
        <v>0</v>
      </c>
    </row>
    <row r="86" spans="1:10" s="49" customFormat="1">
      <c r="A86" s="51">
        <v>65</v>
      </c>
      <c r="B86" s="70">
        <v>71</v>
      </c>
      <c r="C86" s="83" t="s">
        <v>189</v>
      </c>
      <c r="D86" s="52">
        <v>1</v>
      </c>
      <c r="E86" s="52" t="s">
        <v>9</v>
      </c>
      <c r="F86" s="1"/>
      <c r="G86" s="1"/>
      <c r="H86" s="53">
        <f t="shared" si="0"/>
        <v>0</v>
      </c>
      <c r="I86" s="53">
        <f t="shared" si="1"/>
        <v>0</v>
      </c>
      <c r="J86" s="54">
        <f t="shared" si="2"/>
        <v>0</v>
      </c>
    </row>
    <row r="87" spans="1:10" s="49" customFormat="1">
      <c r="A87" s="51">
        <v>66</v>
      </c>
      <c r="B87" s="70">
        <v>72</v>
      </c>
      <c r="C87" s="83" t="s">
        <v>190</v>
      </c>
      <c r="D87" s="52">
        <v>1</v>
      </c>
      <c r="E87" s="52" t="s">
        <v>9</v>
      </c>
      <c r="F87" s="1"/>
      <c r="G87" s="1"/>
      <c r="H87" s="53">
        <f t="shared" si="0"/>
        <v>0</v>
      </c>
      <c r="I87" s="53">
        <f t="shared" si="1"/>
        <v>0</v>
      </c>
      <c r="J87" s="54">
        <f t="shared" si="2"/>
        <v>0</v>
      </c>
    </row>
    <row r="88" spans="1:10" s="49" customFormat="1">
      <c r="A88" s="51">
        <v>67</v>
      </c>
      <c r="B88" s="70">
        <v>73</v>
      </c>
      <c r="C88" s="83" t="s">
        <v>190</v>
      </c>
      <c r="D88" s="52">
        <v>1</v>
      </c>
      <c r="E88" s="52" t="s">
        <v>9</v>
      </c>
      <c r="F88" s="1"/>
      <c r="G88" s="1"/>
      <c r="H88" s="53">
        <f t="shared" si="0"/>
        <v>0</v>
      </c>
      <c r="I88" s="53">
        <f t="shared" si="1"/>
        <v>0</v>
      </c>
      <c r="J88" s="54">
        <f t="shared" si="2"/>
        <v>0</v>
      </c>
    </row>
    <row r="89" spans="1:10" s="49" customFormat="1">
      <c r="A89" s="51">
        <v>68</v>
      </c>
      <c r="B89" s="70">
        <v>74</v>
      </c>
      <c r="C89" s="83" t="s">
        <v>190</v>
      </c>
      <c r="D89" s="52">
        <v>1</v>
      </c>
      <c r="E89" s="52" t="s">
        <v>9</v>
      </c>
      <c r="F89" s="1"/>
      <c r="G89" s="1"/>
      <c r="H89" s="53">
        <f t="shared" si="0"/>
        <v>0</v>
      </c>
      <c r="I89" s="53">
        <f t="shared" si="1"/>
        <v>0</v>
      </c>
      <c r="J89" s="54">
        <f t="shared" si="2"/>
        <v>0</v>
      </c>
    </row>
    <row r="90" spans="1:10" s="49" customFormat="1">
      <c r="A90" s="51">
        <v>69</v>
      </c>
      <c r="B90" s="70">
        <v>75</v>
      </c>
      <c r="C90" s="83" t="s">
        <v>191</v>
      </c>
      <c r="D90" s="52">
        <v>1</v>
      </c>
      <c r="E90" s="52" t="s">
        <v>9</v>
      </c>
      <c r="F90" s="1"/>
      <c r="G90" s="1"/>
      <c r="H90" s="53">
        <f t="shared" si="0"/>
        <v>0</v>
      </c>
      <c r="I90" s="53">
        <f t="shared" si="1"/>
        <v>0</v>
      </c>
      <c r="J90" s="54">
        <f t="shared" si="2"/>
        <v>0</v>
      </c>
    </row>
    <row r="91" spans="1:10" s="49" customFormat="1">
      <c r="A91" s="51">
        <v>70</v>
      </c>
      <c r="B91" s="70">
        <v>76</v>
      </c>
      <c r="C91" s="83" t="s">
        <v>192</v>
      </c>
      <c r="D91" s="52">
        <v>1</v>
      </c>
      <c r="E91" s="52" t="s">
        <v>9</v>
      </c>
      <c r="F91" s="1"/>
      <c r="G91" s="1"/>
      <c r="H91" s="53">
        <f t="shared" si="0"/>
        <v>0</v>
      </c>
      <c r="I91" s="53">
        <f t="shared" si="1"/>
        <v>0</v>
      </c>
      <c r="J91" s="54">
        <f t="shared" si="2"/>
        <v>0</v>
      </c>
    </row>
    <row r="92" spans="1:10" s="49" customFormat="1">
      <c r="A92" s="51">
        <v>71</v>
      </c>
      <c r="B92" s="70">
        <v>77</v>
      </c>
      <c r="C92" s="83" t="s">
        <v>193</v>
      </c>
      <c r="D92" s="52">
        <v>1</v>
      </c>
      <c r="E92" s="52" t="s">
        <v>9</v>
      </c>
      <c r="F92" s="1"/>
      <c r="G92" s="1"/>
      <c r="H92" s="53">
        <f t="shared" si="0"/>
        <v>0</v>
      </c>
      <c r="I92" s="53">
        <f t="shared" si="1"/>
        <v>0</v>
      </c>
      <c r="J92" s="54">
        <f t="shared" si="2"/>
        <v>0</v>
      </c>
    </row>
    <row r="93" spans="1:10" s="49" customFormat="1">
      <c r="A93" s="51">
        <v>72</v>
      </c>
      <c r="B93" s="70">
        <v>78</v>
      </c>
      <c r="C93" s="83" t="s">
        <v>194</v>
      </c>
      <c r="D93" s="52">
        <v>1</v>
      </c>
      <c r="E93" s="52" t="s">
        <v>9</v>
      </c>
      <c r="F93" s="1"/>
      <c r="G93" s="1"/>
      <c r="H93" s="53">
        <f t="shared" si="0"/>
        <v>0</v>
      </c>
      <c r="I93" s="53">
        <f t="shared" si="1"/>
        <v>0</v>
      </c>
      <c r="J93" s="54">
        <f t="shared" si="2"/>
        <v>0</v>
      </c>
    </row>
    <row r="94" spans="1:10" s="49" customFormat="1">
      <c r="A94" s="51">
        <v>73</v>
      </c>
      <c r="B94" s="70">
        <v>79</v>
      </c>
      <c r="C94" s="83" t="s">
        <v>194</v>
      </c>
      <c r="D94" s="52">
        <v>1</v>
      </c>
      <c r="E94" s="52" t="s">
        <v>9</v>
      </c>
      <c r="F94" s="1"/>
      <c r="G94" s="1"/>
      <c r="H94" s="53">
        <f t="shared" si="0"/>
        <v>0</v>
      </c>
      <c r="I94" s="53">
        <f t="shared" si="1"/>
        <v>0</v>
      </c>
      <c r="J94" s="54">
        <f t="shared" si="2"/>
        <v>0</v>
      </c>
    </row>
    <row r="95" spans="1:10" s="49" customFormat="1">
      <c r="A95" s="51">
        <v>74</v>
      </c>
      <c r="B95" s="70">
        <v>80</v>
      </c>
      <c r="C95" s="83" t="s">
        <v>194</v>
      </c>
      <c r="D95" s="52">
        <v>1</v>
      </c>
      <c r="E95" s="52" t="s">
        <v>9</v>
      </c>
      <c r="F95" s="1"/>
      <c r="G95" s="1"/>
      <c r="H95" s="53">
        <f t="shared" si="0"/>
        <v>0</v>
      </c>
      <c r="I95" s="53">
        <f t="shared" si="1"/>
        <v>0</v>
      </c>
      <c r="J95" s="54">
        <f t="shared" si="2"/>
        <v>0</v>
      </c>
    </row>
    <row r="96" spans="1:10" s="49" customFormat="1">
      <c r="A96" s="51">
        <v>75</v>
      </c>
      <c r="B96" s="70">
        <v>81</v>
      </c>
      <c r="C96" s="83" t="s">
        <v>195</v>
      </c>
      <c r="D96" s="52">
        <v>1</v>
      </c>
      <c r="E96" s="52" t="s">
        <v>9</v>
      </c>
      <c r="F96" s="1"/>
      <c r="G96" s="1"/>
      <c r="H96" s="53">
        <f t="shared" si="0"/>
        <v>0</v>
      </c>
      <c r="I96" s="53">
        <f t="shared" si="1"/>
        <v>0</v>
      </c>
      <c r="J96" s="54">
        <f t="shared" si="2"/>
        <v>0</v>
      </c>
    </row>
    <row r="97" spans="1:10" s="49" customFormat="1">
      <c r="A97" s="51">
        <v>76</v>
      </c>
      <c r="B97" s="70">
        <v>82</v>
      </c>
      <c r="C97" s="83" t="s">
        <v>196</v>
      </c>
      <c r="D97" s="52">
        <v>1</v>
      </c>
      <c r="E97" s="52" t="s">
        <v>9</v>
      </c>
      <c r="F97" s="1"/>
      <c r="G97" s="1"/>
      <c r="H97" s="53">
        <f t="shared" si="0"/>
        <v>0</v>
      </c>
      <c r="I97" s="53">
        <f t="shared" si="1"/>
        <v>0</v>
      </c>
      <c r="J97" s="54">
        <f t="shared" si="2"/>
        <v>0</v>
      </c>
    </row>
    <row r="98" spans="1:10" s="49" customFormat="1">
      <c r="A98" s="51">
        <v>77</v>
      </c>
      <c r="B98" s="70">
        <v>83</v>
      </c>
      <c r="C98" s="83" t="s">
        <v>197</v>
      </c>
      <c r="D98" s="52">
        <v>1</v>
      </c>
      <c r="E98" s="52" t="s">
        <v>9</v>
      </c>
      <c r="F98" s="1"/>
      <c r="G98" s="1"/>
      <c r="H98" s="53">
        <f t="shared" si="0"/>
        <v>0</v>
      </c>
      <c r="I98" s="53">
        <f t="shared" si="1"/>
        <v>0</v>
      </c>
      <c r="J98" s="54">
        <f t="shared" si="2"/>
        <v>0</v>
      </c>
    </row>
    <row r="99" spans="1:10" s="49" customFormat="1">
      <c r="A99" s="51">
        <v>78</v>
      </c>
      <c r="B99" s="70">
        <v>84</v>
      </c>
      <c r="C99" s="83" t="s">
        <v>198</v>
      </c>
      <c r="D99" s="52">
        <v>1</v>
      </c>
      <c r="E99" s="52" t="s">
        <v>9</v>
      </c>
      <c r="F99" s="1"/>
      <c r="G99" s="1"/>
      <c r="H99" s="53">
        <f t="shared" si="0"/>
        <v>0</v>
      </c>
      <c r="I99" s="53">
        <f t="shared" si="1"/>
        <v>0</v>
      </c>
      <c r="J99" s="54">
        <f t="shared" si="2"/>
        <v>0</v>
      </c>
    </row>
    <row r="100" spans="1:10" s="49" customFormat="1">
      <c r="A100" s="51">
        <v>79</v>
      </c>
      <c r="B100" s="70">
        <v>85</v>
      </c>
      <c r="C100" s="83" t="s">
        <v>199</v>
      </c>
      <c r="D100" s="52">
        <v>1</v>
      </c>
      <c r="E100" s="52" t="s">
        <v>9</v>
      </c>
      <c r="F100" s="1"/>
      <c r="G100" s="1"/>
      <c r="H100" s="53">
        <f t="shared" si="0"/>
        <v>0</v>
      </c>
      <c r="I100" s="53">
        <f t="shared" si="1"/>
        <v>0</v>
      </c>
      <c r="J100" s="54">
        <f t="shared" si="2"/>
        <v>0</v>
      </c>
    </row>
    <row r="101" spans="1:10" s="49" customFormat="1">
      <c r="A101" s="51">
        <v>80</v>
      </c>
      <c r="B101" s="70">
        <v>86</v>
      </c>
      <c r="C101" s="83" t="s">
        <v>199</v>
      </c>
      <c r="D101" s="52">
        <v>1</v>
      </c>
      <c r="E101" s="52" t="s">
        <v>9</v>
      </c>
      <c r="F101" s="1"/>
      <c r="G101" s="1"/>
      <c r="H101" s="53">
        <f t="shared" si="0"/>
        <v>0</v>
      </c>
      <c r="I101" s="53">
        <f t="shared" si="1"/>
        <v>0</v>
      </c>
      <c r="J101" s="54">
        <f t="shared" si="2"/>
        <v>0</v>
      </c>
    </row>
    <row r="102" spans="1:10" s="49" customFormat="1">
      <c r="A102" s="51">
        <v>81</v>
      </c>
      <c r="B102" s="70">
        <v>87</v>
      </c>
      <c r="C102" s="83" t="s">
        <v>200</v>
      </c>
      <c r="D102" s="52">
        <v>1</v>
      </c>
      <c r="E102" s="52" t="s">
        <v>9</v>
      </c>
      <c r="F102" s="1"/>
      <c r="G102" s="1"/>
      <c r="H102" s="53">
        <f t="shared" si="0"/>
        <v>0</v>
      </c>
      <c r="I102" s="53">
        <f t="shared" si="1"/>
        <v>0</v>
      </c>
      <c r="J102" s="54">
        <f t="shared" si="2"/>
        <v>0</v>
      </c>
    </row>
    <row r="103" spans="1:10" s="49" customFormat="1">
      <c r="A103" s="51">
        <v>82</v>
      </c>
      <c r="B103" s="70">
        <v>88</v>
      </c>
      <c r="C103" s="83" t="s">
        <v>201</v>
      </c>
      <c r="D103" s="52">
        <v>1</v>
      </c>
      <c r="E103" s="52" t="s">
        <v>9</v>
      </c>
      <c r="F103" s="1"/>
      <c r="G103" s="1"/>
      <c r="H103" s="53">
        <f t="shared" si="0"/>
        <v>0</v>
      </c>
      <c r="I103" s="53">
        <f t="shared" si="1"/>
        <v>0</v>
      </c>
      <c r="J103" s="54">
        <f t="shared" si="2"/>
        <v>0</v>
      </c>
    </row>
    <row r="104" spans="1:10" s="49" customFormat="1" ht="24.75" customHeight="1">
      <c r="A104" s="75" t="s">
        <v>221</v>
      </c>
      <c r="B104" s="76"/>
      <c r="C104" s="120" t="s">
        <v>151</v>
      </c>
      <c r="D104" s="121"/>
      <c r="E104" s="121"/>
      <c r="F104" s="121"/>
      <c r="G104" s="121"/>
      <c r="H104" s="121"/>
      <c r="I104" s="121"/>
      <c r="J104" s="122"/>
    </row>
    <row r="105" spans="1:10" s="49" customFormat="1">
      <c r="A105" s="51">
        <v>83</v>
      </c>
      <c r="B105" s="70">
        <v>89</v>
      </c>
      <c r="C105" s="83" t="s">
        <v>202</v>
      </c>
      <c r="D105" s="52">
        <v>1</v>
      </c>
      <c r="E105" s="52" t="s">
        <v>9</v>
      </c>
      <c r="F105" s="1"/>
      <c r="G105" s="1"/>
      <c r="H105" s="53">
        <f t="shared" si="0"/>
        <v>0</v>
      </c>
      <c r="I105" s="53">
        <f t="shared" si="1"/>
        <v>0</v>
      </c>
      <c r="J105" s="54">
        <f t="shared" si="2"/>
        <v>0</v>
      </c>
    </row>
    <row r="106" spans="1:10" s="49" customFormat="1">
      <c r="A106" s="51">
        <v>84</v>
      </c>
      <c r="B106" s="70">
        <v>90</v>
      </c>
      <c r="C106" s="83" t="s">
        <v>202</v>
      </c>
      <c r="D106" s="52">
        <v>1</v>
      </c>
      <c r="E106" s="52" t="s">
        <v>9</v>
      </c>
      <c r="F106" s="1"/>
      <c r="G106" s="1"/>
      <c r="H106" s="53">
        <f t="shared" si="0"/>
        <v>0</v>
      </c>
      <c r="I106" s="53">
        <f t="shared" si="1"/>
        <v>0</v>
      </c>
      <c r="J106" s="54">
        <f t="shared" si="2"/>
        <v>0</v>
      </c>
    </row>
    <row r="107" spans="1:10" s="49" customFormat="1">
      <c r="A107" s="51">
        <v>85</v>
      </c>
      <c r="B107" s="70">
        <v>91</v>
      </c>
      <c r="C107" s="83" t="s">
        <v>203</v>
      </c>
      <c r="D107" s="52">
        <v>1</v>
      </c>
      <c r="E107" s="52" t="s">
        <v>9</v>
      </c>
      <c r="F107" s="1"/>
      <c r="G107" s="1"/>
      <c r="H107" s="53">
        <f t="shared" si="0"/>
        <v>0</v>
      </c>
      <c r="I107" s="53">
        <f t="shared" si="1"/>
        <v>0</v>
      </c>
      <c r="J107" s="54">
        <f t="shared" si="2"/>
        <v>0</v>
      </c>
    </row>
    <row r="108" spans="1:10" s="49" customFormat="1">
      <c r="A108" s="51">
        <v>86</v>
      </c>
      <c r="B108" s="70">
        <v>92</v>
      </c>
      <c r="C108" s="83" t="s">
        <v>204</v>
      </c>
      <c r="D108" s="52">
        <v>1</v>
      </c>
      <c r="E108" s="52" t="s">
        <v>9</v>
      </c>
      <c r="F108" s="1"/>
      <c r="G108" s="1"/>
      <c r="H108" s="53">
        <f t="shared" si="0"/>
        <v>0</v>
      </c>
      <c r="I108" s="53">
        <f t="shared" si="1"/>
        <v>0</v>
      </c>
      <c r="J108" s="54">
        <f t="shared" si="2"/>
        <v>0</v>
      </c>
    </row>
    <row r="109" spans="1:10" s="49" customFormat="1">
      <c r="A109" s="51">
        <v>87</v>
      </c>
      <c r="B109" s="70">
        <v>93</v>
      </c>
      <c r="C109" s="83" t="s">
        <v>205</v>
      </c>
      <c r="D109" s="52">
        <v>1</v>
      </c>
      <c r="E109" s="52" t="s">
        <v>9</v>
      </c>
      <c r="F109" s="1"/>
      <c r="G109" s="1"/>
      <c r="H109" s="53">
        <f t="shared" si="0"/>
        <v>0</v>
      </c>
      <c r="I109" s="53">
        <f t="shared" si="1"/>
        <v>0</v>
      </c>
      <c r="J109" s="54">
        <f t="shared" si="2"/>
        <v>0</v>
      </c>
    </row>
    <row r="110" spans="1:10" s="49" customFormat="1">
      <c r="A110" s="51">
        <v>88</v>
      </c>
      <c r="B110" s="70">
        <v>94</v>
      </c>
      <c r="C110" s="83" t="s">
        <v>205</v>
      </c>
      <c r="D110" s="52">
        <v>1</v>
      </c>
      <c r="E110" s="52" t="s">
        <v>9</v>
      </c>
      <c r="F110" s="1"/>
      <c r="G110" s="1"/>
      <c r="H110" s="53">
        <f t="shared" si="0"/>
        <v>0</v>
      </c>
      <c r="I110" s="53">
        <f t="shared" si="1"/>
        <v>0</v>
      </c>
      <c r="J110" s="54">
        <f t="shared" si="2"/>
        <v>0</v>
      </c>
    </row>
    <row r="111" spans="1:10" s="49" customFormat="1">
      <c r="A111" s="51">
        <v>89</v>
      </c>
      <c r="B111" s="70">
        <v>95</v>
      </c>
      <c r="C111" s="83" t="s">
        <v>206</v>
      </c>
      <c r="D111" s="52">
        <v>1</v>
      </c>
      <c r="E111" s="52" t="s">
        <v>9</v>
      </c>
      <c r="F111" s="1"/>
      <c r="G111" s="1"/>
      <c r="H111" s="53">
        <f t="shared" si="0"/>
        <v>0</v>
      </c>
      <c r="I111" s="53">
        <f t="shared" si="1"/>
        <v>0</v>
      </c>
      <c r="J111" s="54">
        <f t="shared" si="2"/>
        <v>0</v>
      </c>
    </row>
    <row r="112" spans="1:10" s="49" customFormat="1">
      <c r="A112" s="51">
        <v>90</v>
      </c>
      <c r="B112" s="70">
        <v>96</v>
      </c>
      <c r="C112" s="83" t="s">
        <v>206</v>
      </c>
      <c r="D112" s="52">
        <v>1</v>
      </c>
      <c r="E112" s="52" t="s">
        <v>9</v>
      </c>
      <c r="F112" s="1"/>
      <c r="G112" s="1"/>
      <c r="H112" s="53">
        <f t="shared" si="0"/>
        <v>0</v>
      </c>
      <c r="I112" s="53">
        <f t="shared" si="1"/>
        <v>0</v>
      </c>
      <c r="J112" s="54">
        <f t="shared" si="2"/>
        <v>0</v>
      </c>
    </row>
    <row r="113" spans="1:10" s="49" customFormat="1">
      <c r="A113" s="51">
        <v>91</v>
      </c>
      <c r="B113" s="70">
        <v>97</v>
      </c>
      <c r="C113" s="83" t="s">
        <v>207</v>
      </c>
      <c r="D113" s="52">
        <v>1</v>
      </c>
      <c r="E113" s="52" t="s">
        <v>9</v>
      </c>
      <c r="F113" s="1"/>
      <c r="G113" s="1"/>
      <c r="H113" s="53">
        <f t="shared" si="0"/>
        <v>0</v>
      </c>
      <c r="I113" s="53">
        <f t="shared" si="1"/>
        <v>0</v>
      </c>
      <c r="J113" s="54">
        <f t="shared" si="2"/>
        <v>0</v>
      </c>
    </row>
    <row r="114" spans="1:10" s="49" customFormat="1">
      <c r="A114" s="51">
        <v>92</v>
      </c>
      <c r="B114" s="70">
        <v>98</v>
      </c>
      <c r="C114" s="83" t="s">
        <v>208</v>
      </c>
      <c r="D114" s="52">
        <v>1</v>
      </c>
      <c r="E114" s="52" t="s">
        <v>9</v>
      </c>
      <c r="F114" s="1"/>
      <c r="G114" s="1"/>
      <c r="H114" s="53">
        <f t="shared" si="0"/>
        <v>0</v>
      </c>
      <c r="I114" s="53">
        <f t="shared" si="1"/>
        <v>0</v>
      </c>
      <c r="J114" s="54">
        <f t="shared" si="2"/>
        <v>0</v>
      </c>
    </row>
    <row r="115" spans="1:10" s="49" customFormat="1">
      <c r="A115" s="51">
        <v>93</v>
      </c>
      <c r="B115" s="70">
        <v>99</v>
      </c>
      <c r="C115" s="83" t="s">
        <v>208</v>
      </c>
      <c r="D115" s="52">
        <v>1</v>
      </c>
      <c r="E115" s="52" t="s">
        <v>9</v>
      </c>
      <c r="F115" s="1"/>
      <c r="G115" s="1"/>
      <c r="H115" s="53">
        <f t="shared" si="0"/>
        <v>0</v>
      </c>
      <c r="I115" s="53">
        <f t="shared" si="1"/>
        <v>0</v>
      </c>
      <c r="J115" s="54">
        <f t="shared" si="2"/>
        <v>0</v>
      </c>
    </row>
    <row r="116" spans="1:10" s="49" customFormat="1">
      <c r="A116" s="51">
        <v>94</v>
      </c>
      <c r="B116" s="70">
        <v>100</v>
      </c>
      <c r="C116" s="83" t="s">
        <v>209</v>
      </c>
      <c r="D116" s="52">
        <v>1</v>
      </c>
      <c r="E116" s="52" t="s">
        <v>9</v>
      </c>
      <c r="F116" s="1"/>
      <c r="G116" s="1"/>
      <c r="H116" s="53">
        <f t="shared" si="0"/>
        <v>0</v>
      </c>
      <c r="I116" s="53">
        <f t="shared" si="1"/>
        <v>0</v>
      </c>
      <c r="J116" s="54">
        <f t="shared" si="2"/>
        <v>0</v>
      </c>
    </row>
    <row r="117" spans="1:10" s="49" customFormat="1">
      <c r="A117" s="51">
        <v>95</v>
      </c>
      <c r="B117" s="70">
        <v>101</v>
      </c>
      <c r="C117" s="83" t="s">
        <v>210</v>
      </c>
      <c r="D117" s="52">
        <v>1</v>
      </c>
      <c r="E117" s="52" t="s">
        <v>9</v>
      </c>
      <c r="F117" s="1"/>
      <c r="G117" s="1"/>
      <c r="H117" s="53">
        <f t="shared" si="0"/>
        <v>0</v>
      </c>
      <c r="I117" s="53">
        <f t="shared" si="1"/>
        <v>0</v>
      </c>
      <c r="J117" s="54">
        <f t="shared" si="2"/>
        <v>0</v>
      </c>
    </row>
    <row r="118" spans="1:10" s="49" customFormat="1">
      <c r="A118" s="51">
        <v>96</v>
      </c>
      <c r="B118" s="70">
        <v>102</v>
      </c>
      <c r="C118" s="83" t="s">
        <v>210</v>
      </c>
      <c r="D118" s="52">
        <v>1</v>
      </c>
      <c r="E118" s="52" t="s">
        <v>9</v>
      </c>
      <c r="F118" s="1"/>
      <c r="G118" s="1"/>
      <c r="H118" s="53">
        <f t="shared" si="0"/>
        <v>0</v>
      </c>
      <c r="I118" s="53">
        <f t="shared" si="1"/>
        <v>0</v>
      </c>
      <c r="J118" s="54">
        <f t="shared" si="2"/>
        <v>0</v>
      </c>
    </row>
    <row r="119" spans="1:10" s="49" customFormat="1">
      <c r="A119" s="51">
        <v>97</v>
      </c>
      <c r="B119" s="70">
        <v>103</v>
      </c>
      <c r="C119" s="83" t="s">
        <v>211</v>
      </c>
      <c r="D119" s="52">
        <v>1</v>
      </c>
      <c r="E119" s="52" t="s">
        <v>9</v>
      </c>
      <c r="F119" s="1"/>
      <c r="G119" s="1"/>
      <c r="H119" s="53">
        <f t="shared" si="0"/>
        <v>0</v>
      </c>
      <c r="I119" s="53">
        <f t="shared" si="1"/>
        <v>0</v>
      </c>
      <c r="J119" s="54">
        <f t="shared" si="2"/>
        <v>0</v>
      </c>
    </row>
    <row r="120" spans="1:10" s="49" customFormat="1">
      <c r="A120" s="51">
        <v>98</v>
      </c>
      <c r="B120" s="70">
        <v>104</v>
      </c>
      <c r="C120" s="83" t="s">
        <v>212</v>
      </c>
      <c r="D120" s="52">
        <v>1</v>
      </c>
      <c r="E120" s="52" t="s">
        <v>9</v>
      </c>
      <c r="F120" s="1"/>
      <c r="G120" s="1"/>
      <c r="H120" s="53">
        <f t="shared" si="0"/>
        <v>0</v>
      </c>
      <c r="I120" s="53">
        <f t="shared" si="1"/>
        <v>0</v>
      </c>
      <c r="J120" s="54">
        <f t="shared" si="2"/>
        <v>0</v>
      </c>
    </row>
    <row r="121" spans="1:10" s="49" customFormat="1">
      <c r="A121" s="51">
        <v>99</v>
      </c>
      <c r="B121" s="70">
        <v>105</v>
      </c>
      <c r="C121" s="83" t="s">
        <v>213</v>
      </c>
      <c r="D121" s="52">
        <v>1</v>
      </c>
      <c r="E121" s="52" t="s">
        <v>9</v>
      </c>
      <c r="F121" s="1"/>
      <c r="G121" s="1"/>
      <c r="H121" s="53">
        <f t="shared" si="0"/>
        <v>0</v>
      </c>
      <c r="I121" s="53">
        <f t="shared" si="1"/>
        <v>0</v>
      </c>
      <c r="J121" s="54">
        <f t="shared" si="2"/>
        <v>0</v>
      </c>
    </row>
    <row r="122" spans="1:10" s="49" customFormat="1">
      <c r="A122" s="51">
        <v>100</v>
      </c>
      <c r="B122" s="70">
        <v>106</v>
      </c>
      <c r="C122" s="83" t="s">
        <v>214</v>
      </c>
      <c r="D122" s="52">
        <v>1</v>
      </c>
      <c r="E122" s="52" t="s">
        <v>9</v>
      </c>
      <c r="F122" s="1"/>
      <c r="G122" s="1"/>
      <c r="H122" s="53">
        <f t="shared" si="0"/>
        <v>0</v>
      </c>
      <c r="I122" s="53">
        <f t="shared" si="1"/>
        <v>0</v>
      </c>
      <c r="J122" s="54">
        <f t="shared" si="2"/>
        <v>0</v>
      </c>
    </row>
    <row r="123" spans="1:10" s="49" customFormat="1">
      <c r="A123" s="51">
        <v>101</v>
      </c>
      <c r="B123" s="70">
        <v>107</v>
      </c>
      <c r="C123" s="83" t="s">
        <v>215</v>
      </c>
      <c r="D123" s="52">
        <v>1</v>
      </c>
      <c r="E123" s="52" t="s">
        <v>9</v>
      </c>
      <c r="F123" s="1"/>
      <c r="G123" s="1"/>
      <c r="H123" s="53">
        <f t="shared" si="0"/>
        <v>0</v>
      </c>
      <c r="I123" s="53">
        <f t="shared" si="1"/>
        <v>0</v>
      </c>
      <c r="J123" s="54">
        <f t="shared" si="2"/>
        <v>0</v>
      </c>
    </row>
    <row r="124" spans="1:10" s="49" customFormat="1">
      <c r="A124" s="51">
        <v>102</v>
      </c>
      <c r="B124" s="70">
        <v>108</v>
      </c>
      <c r="C124" s="83" t="s">
        <v>215</v>
      </c>
      <c r="D124" s="52">
        <v>1</v>
      </c>
      <c r="E124" s="52" t="s">
        <v>9</v>
      </c>
      <c r="F124" s="1"/>
      <c r="G124" s="1"/>
      <c r="H124" s="53">
        <f t="shared" si="0"/>
        <v>0</v>
      </c>
      <c r="I124" s="53">
        <f t="shared" si="1"/>
        <v>0</v>
      </c>
      <c r="J124" s="54">
        <f t="shared" si="2"/>
        <v>0</v>
      </c>
    </row>
    <row r="125" spans="1:10" s="49" customFormat="1">
      <c r="A125" s="51">
        <v>103</v>
      </c>
      <c r="B125" s="70">
        <v>109</v>
      </c>
      <c r="C125" s="83" t="s">
        <v>216</v>
      </c>
      <c r="D125" s="52">
        <v>1</v>
      </c>
      <c r="E125" s="52" t="s">
        <v>9</v>
      </c>
      <c r="F125" s="1"/>
      <c r="G125" s="1"/>
      <c r="H125" s="53">
        <f t="shared" si="0"/>
        <v>0</v>
      </c>
      <c r="I125" s="53">
        <f t="shared" si="1"/>
        <v>0</v>
      </c>
      <c r="J125" s="54">
        <f t="shared" si="2"/>
        <v>0</v>
      </c>
    </row>
    <row r="126" spans="1:10" s="49" customFormat="1">
      <c r="A126" s="51">
        <v>104</v>
      </c>
      <c r="B126" s="70">
        <v>110</v>
      </c>
      <c r="C126" s="83" t="s">
        <v>217</v>
      </c>
      <c r="D126" s="52">
        <v>1</v>
      </c>
      <c r="E126" s="52" t="s">
        <v>9</v>
      </c>
      <c r="F126" s="1"/>
      <c r="G126" s="1"/>
      <c r="H126" s="53">
        <f t="shared" si="0"/>
        <v>0</v>
      </c>
      <c r="I126" s="53">
        <f t="shared" si="1"/>
        <v>0</v>
      </c>
      <c r="J126" s="54">
        <f t="shared" si="2"/>
        <v>0</v>
      </c>
    </row>
    <row r="127" spans="1:10" s="49" customFormat="1">
      <c r="A127" s="51">
        <v>105</v>
      </c>
      <c r="B127" s="70">
        <v>111</v>
      </c>
      <c r="C127" s="83" t="s">
        <v>218</v>
      </c>
      <c r="D127" s="52">
        <v>1</v>
      </c>
      <c r="E127" s="52" t="s">
        <v>9</v>
      </c>
      <c r="F127" s="1"/>
      <c r="G127" s="1"/>
      <c r="H127" s="53">
        <f t="shared" si="0"/>
        <v>0</v>
      </c>
      <c r="I127" s="53">
        <f t="shared" si="1"/>
        <v>0</v>
      </c>
      <c r="J127" s="54">
        <f t="shared" si="2"/>
        <v>0</v>
      </c>
    </row>
    <row r="128" spans="1:10" s="49" customFormat="1">
      <c r="A128" s="51">
        <v>106</v>
      </c>
      <c r="B128" s="70">
        <v>112</v>
      </c>
      <c r="C128" s="83" t="s">
        <v>219</v>
      </c>
      <c r="D128" s="52">
        <v>1</v>
      </c>
      <c r="E128" s="52" t="s">
        <v>9</v>
      </c>
      <c r="F128" s="1"/>
      <c r="G128" s="1"/>
      <c r="H128" s="53">
        <f t="shared" si="0"/>
        <v>0</v>
      </c>
      <c r="I128" s="53">
        <f t="shared" si="1"/>
        <v>0</v>
      </c>
      <c r="J128" s="54">
        <f t="shared" si="2"/>
        <v>0</v>
      </c>
    </row>
    <row r="129" spans="1:10" s="49" customFormat="1">
      <c r="A129" s="51">
        <v>107</v>
      </c>
      <c r="B129" s="70">
        <v>113</v>
      </c>
      <c r="C129" s="83" t="s">
        <v>220</v>
      </c>
      <c r="D129" s="52">
        <v>1</v>
      </c>
      <c r="E129" s="52" t="s">
        <v>9</v>
      </c>
      <c r="F129" s="1"/>
      <c r="G129" s="1"/>
      <c r="H129" s="53">
        <f t="shared" si="0"/>
        <v>0</v>
      </c>
      <c r="I129" s="53">
        <f t="shared" si="1"/>
        <v>0</v>
      </c>
      <c r="J129" s="54">
        <f t="shared" si="2"/>
        <v>0</v>
      </c>
    </row>
    <row r="130" spans="1:10" s="49" customFormat="1">
      <c r="A130" s="51" t="s">
        <v>221</v>
      </c>
      <c r="B130" s="70"/>
      <c r="C130" s="55"/>
      <c r="D130" s="52"/>
      <c r="E130" s="52"/>
      <c r="F130" s="1"/>
      <c r="G130" s="1"/>
      <c r="H130" s="53"/>
      <c r="I130" s="53"/>
      <c r="J130" s="54"/>
    </row>
    <row r="131" spans="1:10" s="49" customFormat="1">
      <c r="A131" s="51">
        <v>108</v>
      </c>
      <c r="B131" s="70" t="s">
        <v>122</v>
      </c>
      <c r="C131" s="55" t="s">
        <v>111</v>
      </c>
      <c r="D131" s="52">
        <v>114</v>
      </c>
      <c r="E131" s="52" t="s">
        <v>116</v>
      </c>
      <c r="F131" s="1"/>
      <c r="G131" s="1"/>
      <c r="H131" s="53">
        <f t="shared" ref="H131" si="3">D131*F131</f>
        <v>0</v>
      </c>
      <c r="I131" s="53">
        <f t="shared" ref="I131" si="4">D131*G131</f>
        <v>0</v>
      </c>
      <c r="J131" s="54">
        <f t="shared" ref="J131" si="5">H131+I131</f>
        <v>0</v>
      </c>
    </row>
    <row r="132" spans="1:10" s="49" customFormat="1" ht="27" customHeight="1">
      <c r="A132" s="75" t="s">
        <v>221</v>
      </c>
      <c r="B132" s="76"/>
      <c r="C132" s="120" t="s">
        <v>112</v>
      </c>
      <c r="D132" s="121"/>
      <c r="E132" s="121"/>
      <c r="F132" s="121"/>
      <c r="G132" s="121"/>
      <c r="H132" s="121"/>
      <c r="I132" s="121"/>
      <c r="J132" s="122"/>
    </row>
    <row r="133" spans="1:10" s="49" customFormat="1" ht="51">
      <c r="A133" s="51">
        <v>109</v>
      </c>
      <c r="B133" s="70">
        <v>5</v>
      </c>
      <c r="C133" s="55" t="s">
        <v>152</v>
      </c>
      <c r="D133" s="52">
        <v>1</v>
      </c>
      <c r="E133" s="52" t="s">
        <v>9</v>
      </c>
      <c r="F133" s="1"/>
      <c r="G133" s="1"/>
      <c r="H133" s="53">
        <f t="shared" ref="H133" si="6">D133*F133</f>
        <v>0</v>
      </c>
      <c r="I133" s="53">
        <f t="shared" ref="I133" si="7">D133*G133</f>
        <v>0</v>
      </c>
      <c r="J133" s="54">
        <f t="shared" ref="J133" si="8">H133+I133</f>
        <v>0</v>
      </c>
    </row>
    <row r="134" spans="1:10" s="49" customFormat="1" ht="51">
      <c r="A134" s="51">
        <v>109</v>
      </c>
      <c r="B134" s="70"/>
      <c r="C134" s="55" t="s">
        <v>119</v>
      </c>
      <c r="D134" s="52">
        <v>4</v>
      </c>
      <c r="E134" s="52" t="s">
        <v>9</v>
      </c>
      <c r="F134" s="1"/>
      <c r="G134" s="1"/>
      <c r="H134" s="53">
        <f t="shared" ref="H134:H140" si="9">D134*F134</f>
        <v>0</v>
      </c>
      <c r="I134" s="53">
        <f t="shared" ref="I134:I140" si="10">D134*G134</f>
        <v>0</v>
      </c>
      <c r="J134" s="54">
        <f t="shared" ref="J134:J140" si="11">H134+I134</f>
        <v>0</v>
      </c>
    </row>
    <row r="135" spans="1:10" s="49" customFormat="1" ht="51">
      <c r="A135" s="51">
        <v>110</v>
      </c>
      <c r="B135" s="70"/>
      <c r="C135" s="55" t="s">
        <v>117</v>
      </c>
      <c r="D135" s="52">
        <v>4</v>
      </c>
      <c r="E135" s="52" t="s">
        <v>9</v>
      </c>
      <c r="F135" s="1"/>
      <c r="G135" s="1"/>
      <c r="H135" s="53">
        <f t="shared" si="9"/>
        <v>0</v>
      </c>
      <c r="I135" s="53">
        <f t="shared" si="10"/>
        <v>0</v>
      </c>
      <c r="J135" s="54">
        <f t="shared" si="11"/>
        <v>0</v>
      </c>
    </row>
    <row r="136" spans="1:10" s="49" customFormat="1" ht="25.5">
      <c r="A136" s="51" t="s">
        <v>221</v>
      </c>
      <c r="B136" s="70"/>
      <c r="C136" s="55" t="s">
        <v>124</v>
      </c>
      <c r="D136" s="52">
        <v>0</v>
      </c>
      <c r="E136" s="52" t="s">
        <v>9</v>
      </c>
      <c r="F136" s="1"/>
      <c r="G136" s="1"/>
      <c r="H136" s="53">
        <f t="shared" si="9"/>
        <v>0</v>
      </c>
      <c r="I136" s="53">
        <f t="shared" si="10"/>
        <v>0</v>
      </c>
      <c r="J136" s="54">
        <f t="shared" si="11"/>
        <v>0</v>
      </c>
    </row>
    <row r="137" spans="1:10" s="49" customFormat="1" ht="63.75">
      <c r="A137" s="51">
        <v>111</v>
      </c>
      <c r="B137" s="70"/>
      <c r="C137" s="55" t="s">
        <v>125</v>
      </c>
      <c r="D137" s="52">
        <v>6</v>
      </c>
      <c r="E137" s="52" t="s">
        <v>9</v>
      </c>
      <c r="F137" s="1"/>
      <c r="G137" s="1"/>
      <c r="H137" s="53">
        <f t="shared" si="9"/>
        <v>0</v>
      </c>
      <c r="I137" s="53">
        <f t="shared" si="10"/>
        <v>0</v>
      </c>
      <c r="J137" s="54">
        <f t="shared" si="11"/>
        <v>0</v>
      </c>
    </row>
    <row r="138" spans="1:10" s="49" customFormat="1" ht="63.75">
      <c r="A138" s="51">
        <v>112</v>
      </c>
      <c r="B138" s="70"/>
      <c r="C138" s="55" t="s">
        <v>123</v>
      </c>
      <c r="D138" s="52">
        <v>8</v>
      </c>
      <c r="E138" s="52" t="s">
        <v>9</v>
      </c>
      <c r="F138" s="1"/>
      <c r="G138" s="1"/>
      <c r="H138" s="53">
        <f t="shared" si="9"/>
        <v>0</v>
      </c>
      <c r="I138" s="53">
        <f t="shared" si="10"/>
        <v>0</v>
      </c>
      <c r="J138" s="54">
        <f t="shared" si="11"/>
        <v>0</v>
      </c>
    </row>
    <row r="139" spans="1:10" s="49" customFormat="1" ht="51">
      <c r="A139" s="51">
        <v>113</v>
      </c>
      <c r="B139" s="70">
        <v>6</v>
      </c>
      <c r="C139" s="55" t="s">
        <v>118</v>
      </c>
      <c r="D139" s="52">
        <v>1</v>
      </c>
      <c r="E139" s="52" t="s">
        <v>9</v>
      </c>
      <c r="F139" s="1"/>
      <c r="G139" s="1"/>
      <c r="H139" s="53">
        <f t="shared" si="9"/>
        <v>0</v>
      </c>
      <c r="I139" s="53">
        <f t="shared" si="10"/>
        <v>0</v>
      </c>
      <c r="J139" s="54">
        <f t="shared" si="11"/>
        <v>0</v>
      </c>
    </row>
    <row r="140" spans="1:10" s="49" customFormat="1" ht="51">
      <c r="A140" s="51">
        <v>114</v>
      </c>
      <c r="B140" s="70"/>
      <c r="C140" s="55" t="s">
        <v>126</v>
      </c>
      <c r="D140" s="52">
        <v>4</v>
      </c>
      <c r="E140" s="52" t="s">
        <v>9</v>
      </c>
      <c r="F140" s="1"/>
      <c r="G140" s="1"/>
      <c r="H140" s="53">
        <f t="shared" si="9"/>
        <v>0</v>
      </c>
      <c r="I140" s="53">
        <f t="shared" si="10"/>
        <v>0</v>
      </c>
      <c r="J140" s="54">
        <f t="shared" si="11"/>
        <v>0</v>
      </c>
    </row>
    <row r="141" spans="1:10" s="49" customFormat="1" ht="63.75">
      <c r="A141" s="51">
        <v>115</v>
      </c>
      <c r="B141" s="70"/>
      <c r="C141" s="55" t="s">
        <v>130</v>
      </c>
      <c r="D141" s="52">
        <v>4</v>
      </c>
      <c r="E141" s="52" t="s">
        <v>9</v>
      </c>
      <c r="F141" s="1"/>
      <c r="G141" s="1"/>
      <c r="H141" s="53">
        <f>D141*F141</f>
        <v>0</v>
      </c>
      <c r="I141" s="53">
        <f>D141*G141</f>
        <v>0</v>
      </c>
      <c r="J141" s="54">
        <f>H141+I141</f>
        <v>0</v>
      </c>
    </row>
    <row r="142" spans="1:10" s="49" customFormat="1" ht="63.75">
      <c r="A142" s="51">
        <v>116</v>
      </c>
      <c r="B142" s="70"/>
      <c r="C142" s="55" t="s">
        <v>127</v>
      </c>
      <c r="D142" s="52">
        <v>4</v>
      </c>
      <c r="E142" s="52" t="s">
        <v>9</v>
      </c>
      <c r="F142" s="1"/>
      <c r="G142" s="1"/>
      <c r="H142" s="53">
        <f>D142*F142</f>
        <v>0</v>
      </c>
      <c r="I142" s="53">
        <f>D142*G142</f>
        <v>0</v>
      </c>
      <c r="J142" s="54">
        <f>H142+I142</f>
        <v>0</v>
      </c>
    </row>
    <row r="143" spans="1:10" s="49" customFormat="1" ht="76.5">
      <c r="A143" s="51">
        <v>117</v>
      </c>
      <c r="B143" s="70"/>
      <c r="C143" s="72" t="s">
        <v>133</v>
      </c>
      <c r="D143" s="52">
        <v>12</v>
      </c>
      <c r="E143" s="52" t="s">
        <v>9</v>
      </c>
      <c r="F143" s="1"/>
      <c r="G143" s="1"/>
      <c r="H143" s="53">
        <f t="shared" ref="H143:H144" si="12">D143*F143</f>
        <v>0</v>
      </c>
      <c r="I143" s="53">
        <f t="shared" ref="I143:I144" si="13">D143*G143</f>
        <v>0</v>
      </c>
      <c r="J143" s="54">
        <f t="shared" ref="J143:J144" si="14">H143+I143</f>
        <v>0</v>
      </c>
    </row>
    <row r="144" spans="1:10" s="49" customFormat="1" ht="51">
      <c r="A144" s="51">
        <v>118</v>
      </c>
      <c r="B144" s="70"/>
      <c r="C144" s="72" t="s">
        <v>131</v>
      </c>
      <c r="D144" s="52">
        <v>5</v>
      </c>
      <c r="E144" s="52" t="s">
        <v>9</v>
      </c>
      <c r="F144" s="1"/>
      <c r="G144" s="1"/>
      <c r="H144" s="53">
        <f t="shared" si="12"/>
        <v>0</v>
      </c>
      <c r="I144" s="53">
        <f t="shared" si="13"/>
        <v>0</v>
      </c>
      <c r="J144" s="54">
        <f t="shared" si="14"/>
        <v>0</v>
      </c>
    </row>
    <row r="145" spans="1:10" s="49" customFormat="1" ht="63.75">
      <c r="A145" s="51">
        <v>119</v>
      </c>
      <c r="B145" s="70"/>
      <c r="C145" s="73" t="s">
        <v>134</v>
      </c>
      <c r="D145" s="52">
        <v>4</v>
      </c>
      <c r="E145" s="52" t="s">
        <v>9</v>
      </c>
      <c r="F145" s="1"/>
      <c r="G145" s="1"/>
      <c r="H145" s="53">
        <f t="shared" ref="H145" si="15">D145*F145</f>
        <v>0</v>
      </c>
      <c r="I145" s="53">
        <f t="shared" ref="I145" si="16">D145*G145</f>
        <v>0</v>
      </c>
      <c r="J145" s="54">
        <f t="shared" ref="J145" si="17">H145+I145</f>
        <v>0</v>
      </c>
    </row>
    <row r="146" spans="1:10" s="49" customFormat="1" ht="12.75" customHeight="1">
      <c r="A146" s="75" t="s">
        <v>221</v>
      </c>
      <c r="B146" s="76"/>
      <c r="C146" s="144" t="s">
        <v>82</v>
      </c>
      <c r="D146" s="145"/>
      <c r="E146" s="145"/>
      <c r="F146" s="145"/>
      <c r="G146" s="145"/>
      <c r="H146" s="145"/>
      <c r="I146" s="145"/>
      <c r="J146" s="146"/>
    </row>
    <row r="147" spans="1:10" s="49" customFormat="1" ht="63.75">
      <c r="A147" s="51">
        <v>120</v>
      </c>
      <c r="B147" s="70"/>
      <c r="C147" s="72" t="s">
        <v>128</v>
      </c>
      <c r="D147" s="52">
        <v>1</v>
      </c>
      <c r="E147" s="52" t="s">
        <v>8</v>
      </c>
      <c r="F147" s="1"/>
      <c r="G147" s="1"/>
      <c r="H147" s="53">
        <f t="shared" ref="H147" si="18">D147*F147</f>
        <v>0</v>
      </c>
      <c r="I147" s="53">
        <f t="shared" ref="I147" si="19">D147*G147</f>
        <v>0</v>
      </c>
      <c r="J147" s="54">
        <f t="shared" ref="J147" si="20">H147+I147</f>
        <v>0</v>
      </c>
    </row>
    <row r="148" spans="1:10" s="49" customFormat="1" ht="25.5">
      <c r="A148" s="51">
        <v>121</v>
      </c>
      <c r="B148" s="70"/>
      <c r="C148" s="72" t="s">
        <v>83</v>
      </c>
      <c r="D148" s="52">
        <v>1</v>
      </c>
      <c r="E148" s="52" t="s">
        <v>8</v>
      </c>
      <c r="F148" s="1"/>
      <c r="G148" s="1"/>
      <c r="H148" s="53">
        <f t="shared" ref="H148:H152" si="21">D148*F148</f>
        <v>0</v>
      </c>
      <c r="I148" s="53">
        <f t="shared" ref="I148:I152" si="22">D148*G148</f>
        <v>0</v>
      </c>
      <c r="J148" s="54">
        <f t="shared" ref="J148:J152" si="23">H148+I148</f>
        <v>0</v>
      </c>
    </row>
    <row r="149" spans="1:10" s="49" customFormat="1" ht="25.5">
      <c r="A149" s="51">
        <v>122</v>
      </c>
      <c r="B149" s="70"/>
      <c r="C149" s="72" t="s">
        <v>84</v>
      </c>
      <c r="D149" s="52">
        <v>1</v>
      </c>
      <c r="E149" s="52" t="s">
        <v>8</v>
      </c>
      <c r="F149" s="1"/>
      <c r="G149" s="1"/>
      <c r="H149" s="53">
        <f t="shared" si="21"/>
        <v>0</v>
      </c>
      <c r="I149" s="53">
        <f t="shared" si="22"/>
        <v>0</v>
      </c>
      <c r="J149" s="54">
        <f t="shared" si="23"/>
        <v>0</v>
      </c>
    </row>
    <row r="150" spans="1:10" s="49" customFormat="1">
      <c r="A150" s="51">
        <v>123</v>
      </c>
      <c r="B150" s="70"/>
      <c r="C150" s="72" t="s">
        <v>90</v>
      </c>
      <c r="D150" s="52">
        <v>1</v>
      </c>
      <c r="E150" s="52" t="s">
        <v>8</v>
      </c>
      <c r="F150" s="1"/>
      <c r="G150" s="1"/>
      <c r="H150" s="53">
        <f t="shared" si="21"/>
        <v>0</v>
      </c>
      <c r="I150" s="53">
        <f t="shared" si="22"/>
        <v>0</v>
      </c>
      <c r="J150" s="54">
        <f t="shared" si="23"/>
        <v>0</v>
      </c>
    </row>
    <row r="151" spans="1:10" s="49" customFormat="1" ht="25.5">
      <c r="A151" s="51">
        <v>124</v>
      </c>
      <c r="B151" s="70"/>
      <c r="C151" s="72" t="s">
        <v>85</v>
      </c>
      <c r="D151" s="52">
        <v>1</v>
      </c>
      <c r="E151" s="52" t="s">
        <v>8</v>
      </c>
      <c r="F151" s="1"/>
      <c r="G151" s="1"/>
      <c r="H151" s="53">
        <f t="shared" si="21"/>
        <v>0</v>
      </c>
      <c r="I151" s="53">
        <f t="shared" si="22"/>
        <v>0</v>
      </c>
      <c r="J151" s="54">
        <f t="shared" si="23"/>
        <v>0</v>
      </c>
    </row>
    <row r="152" spans="1:10" s="49" customFormat="1">
      <c r="A152" s="51">
        <v>125</v>
      </c>
      <c r="B152" s="70"/>
      <c r="C152" s="72" t="s">
        <v>91</v>
      </c>
      <c r="D152" s="52">
        <v>1</v>
      </c>
      <c r="E152" s="52" t="s">
        <v>8</v>
      </c>
      <c r="F152" s="1"/>
      <c r="G152" s="1"/>
      <c r="H152" s="53">
        <f t="shared" si="21"/>
        <v>0</v>
      </c>
      <c r="I152" s="53">
        <f t="shared" si="22"/>
        <v>0</v>
      </c>
      <c r="J152" s="54">
        <f t="shared" si="23"/>
        <v>0</v>
      </c>
    </row>
    <row r="153" spans="1:10" s="49" customFormat="1" ht="26.25" thickBot="1">
      <c r="A153" s="84">
        <v>126</v>
      </c>
      <c r="B153" s="85"/>
      <c r="C153" s="86" t="s">
        <v>121</v>
      </c>
      <c r="D153" s="87">
        <v>1</v>
      </c>
      <c r="E153" s="87" t="s">
        <v>8</v>
      </c>
      <c r="F153" s="88"/>
      <c r="G153" s="88"/>
      <c r="H153" s="89">
        <f>D153*F153</f>
        <v>0</v>
      </c>
      <c r="I153" s="89">
        <f>D153*G153</f>
        <v>0</v>
      </c>
      <c r="J153" s="90">
        <f>H153+I153</f>
        <v>0</v>
      </c>
    </row>
    <row r="154" spans="1:10">
      <c r="A154" s="81" t="s">
        <v>221</v>
      </c>
      <c r="B154" s="74"/>
    </row>
  </sheetData>
  <mergeCells count="21">
    <mergeCell ref="C14:J14"/>
    <mergeCell ref="C132:J132"/>
    <mergeCell ref="C146:J146"/>
    <mergeCell ref="C18:J18"/>
    <mergeCell ref="C17:J17"/>
    <mergeCell ref="C15:J15"/>
    <mergeCell ref="C16:J16"/>
    <mergeCell ref="C42:J42"/>
    <mergeCell ref="C30:J30"/>
    <mergeCell ref="C19:J19"/>
    <mergeCell ref="C104:J104"/>
    <mergeCell ref="A1:J1"/>
    <mergeCell ref="A2:J2"/>
    <mergeCell ref="A3:J3"/>
    <mergeCell ref="A4:J4"/>
    <mergeCell ref="C7:J7"/>
    <mergeCell ref="C8:J8"/>
    <mergeCell ref="C9:J9"/>
    <mergeCell ref="C10:J10"/>
    <mergeCell ref="C11:J11"/>
    <mergeCell ref="C13:J13"/>
  </mergeCells>
  <pageMargins left="0.7" right="0.7" top="0.75" bottom="0.75" header="0.3" footer="0.3"/>
  <pageSetup paperSize="9" scale="52" orientation="portrait" verticalDpi="1200"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2</vt:i4>
      </vt:variant>
    </vt:vector>
  </HeadingPairs>
  <TitlesOfParts>
    <vt:vector size="5" baseType="lpstr">
      <vt:lpstr>Összesítő</vt:lpstr>
      <vt:lpstr>Megjegyzés</vt:lpstr>
      <vt:lpstr>GFH_primer</vt:lpstr>
      <vt:lpstr>GFH_primer!Nyomtatási_terület</vt:lpstr>
      <vt:lpstr>Összesítő!Nyomtatási_terület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Czeglédi Norbert</dc:creator>
  <cp:lastModifiedBy>László Happ</cp:lastModifiedBy>
  <cp:revision>1</cp:revision>
  <cp:lastPrinted>2023-02-17T18:20:37Z</cp:lastPrinted>
  <dcterms:created xsi:type="dcterms:W3CDTF">1999-07-27T19:54:32Z</dcterms:created>
  <dcterms:modified xsi:type="dcterms:W3CDTF">2025-09-25T12:02:31Z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égleges">
    <vt:lpwstr>nem</vt:lpwstr>
  </property>
  <property fmtid="{D5CDD505-2E9C-101B-9397-08002B2CF9AE}" pid="3" name="Sales terület">
    <vt:lpwstr>-</vt:lpwstr>
  </property>
  <property fmtid="{D5CDD505-2E9C-101B-9397-08002B2CF9AE}" pid="4" name="EmailTo">
    <vt:lpwstr/>
  </property>
  <property fmtid="{D5CDD505-2E9C-101B-9397-08002B2CF9AE}" pid="5" name="Funkcionális terület">
    <vt:lpwstr>-</vt:lpwstr>
  </property>
  <property fmtid="{D5CDD505-2E9C-101B-9397-08002B2CF9AE}" pid="6" name="Engedélyezési dokumentum altípus">
    <vt:lpwstr>-</vt:lpwstr>
  </property>
  <property fmtid="{D5CDD505-2E9C-101B-9397-08002B2CF9AE}" pid="7" name="Folder lvl 4">
    <vt:lpwstr/>
  </property>
  <property fmtid="{D5CDD505-2E9C-101B-9397-08002B2CF9AE}" pid="8" name="EmailSender">
    <vt:lpwstr/>
  </property>
  <property fmtid="{D5CDD505-2E9C-101B-9397-08002B2CF9AE}" pid="9" name="EmailFrom">
    <vt:lpwstr/>
  </property>
  <property fmtid="{D5CDD505-2E9C-101B-9397-08002B2CF9AE}" pid="10" name="Torolt">
    <vt:lpwstr>0</vt:lpwstr>
  </property>
  <property fmtid="{D5CDD505-2E9C-101B-9397-08002B2CF9AE}" pid="11" name="Szerződés kelte">
    <vt:lpwstr>1999-11-30T01:00:00Z</vt:lpwstr>
  </property>
  <property fmtid="{D5CDD505-2E9C-101B-9397-08002B2CF9AE}" pid="12" name="Folder lvl 3">
    <vt:lpwstr/>
  </property>
  <property fmtid="{D5CDD505-2E9C-101B-9397-08002B2CF9AE}" pid="13" name="Projekt">
    <vt:lpwstr>-</vt:lpwstr>
  </property>
  <property fmtid="{D5CDD505-2E9C-101B-9397-08002B2CF9AE}" pid="14" name="Szerződő felek">
    <vt:lpwstr>-</vt:lpwstr>
  </property>
  <property fmtid="{D5CDD505-2E9C-101B-9397-08002B2CF9AE}" pid="15" name="EmailSubject">
    <vt:lpwstr/>
  </property>
  <property fmtid="{D5CDD505-2E9C-101B-9397-08002B2CF9AE}" pid="16" name="Folder lvl 2">
    <vt:lpwstr/>
  </property>
  <property fmtid="{D5CDD505-2E9C-101B-9397-08002B2CF9AE}" pid="17" name="Riport típus">
    <vt:lpwstr>-</vt:lpwstr>
  </property>
  <property fmtid="{D5CDD505-2E9C-101B-9397-08002B2CF9AE}" pid="18" name="Dokumentum típus">
    <vt:lpwstr>-</vt:lpwstr>
  </property>
  <property fmtid="{D5CDD505-2E9C-101B-9397-08002B2CF9AE}" pid="19" name="Folder lvl 1">
    <vt:lpwstr/>
  </property>
  <property fmtid="{D5CDD505-2E9C-101B-9397-08002B2CF9AE}" pid="20" name="EmailCc">
    <vt:lpwstr/>
  </property>
</Properties>
</file>